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defaultThemeVersion="124226"/>
  <mc:AlternateContent xmlns:mc="http://schemas.openxmlformats.org/markup-compatibility/2006">
    <mc:Choice Requires="x15">
      <x15ac:absPath xmlns:x15ac="http://schemas.microsoft.com/office/spreadsheetml/2010/11/ac" url="\\192.168.211.4\server1\60cross_over\R6_システムアンケート\50_調査票\03_ワークシート作成\"/>
    </mc:Choice>
  </mc:AlternateContent>
  <xr:revisionPtr revIDLastSave="0" documentId="13_ncr:1_{C44B57ED-D7C7-4C88-A85A-43828F49A481}" xr6:coauthVersionLast="47" xr6:coauthVersionMax="47" xr10:uidLastSave="{00000000-0000-0000-0000-000000000000}"/>
  <bookViews>
    <workbookView xWindow="-108" yWindow="-108" windowWidth="23256" windowHeight="12576" tabRatio="819" xr2:uid="{00000000-000D-0000-FFFF-FFFF00000000}"/>
  </bookViews>
  <sheets>
    <sheet name="設問" sheetId="20" r:id="rId1"/>
    <sheet name="エラー処理一覧" sheetId="31" state="hidden" r:id="rId2"/>
  </sheets>
  <externalReferences>
    <externalReference r:id="rId3"/>
  </externalReferences>
  <definedNames>
    <definedName name="_xlnm._FilterDatabase" localSheetId="0" hidden="1">設問!#REF!</definedName>
    <definedName name="_xlnm.Print_Area" localSheetId="0">設問!$A$1:$U$2346</definedName>
    <definedName name="Z_20FD34AB_B585_4E88_9093_4A55B4B631D7_.wvu.Cols" localSheetId="0" hidden="1">設問!#REF!</definedName>
    <definedName name="Z_20FD34AB_B585_4E88_9093_4A55B4B631D7_.wvu.PrintArea" localSheetId="0" hidden="1">設問!#REF!</definedName>
    <definedName name="Z_20FD34AB_B585_4E88_9093_4A55B4B631D7_.wvu.PrintTitles" localSheetId="0" hidden="1">設問!#REF!</definedName>
    <definedName name="Z_294EB7B3_CCF2_4F08_A999_5773FBF95F66_.wvu.Cols" localSheetId="0" hidden="1">設問!#REF!</definedName>
    <definedName name="Z_294EB7B3_CCF2_4F08_A999_5773FBF95F66_.wvu.PrintArea" localSheetId="0" hidden="1">設問!#REF!</definedName>
    <definedName name="Z_294EB7B3_CCF2_4F08_A999_5773FBF95F66_.wvu.PrintTitles" localSheetId="0" hidden="1">設問!#REF!</definedName>
    <definedName name="Z_4531CC6E_D379_4BB9_97CD_84E41294CB11_.wvu.Cols" localSheetId="0" hidden="1">設問!#REF!</definedName>
    <definedName name="Z_4531CC6E_D379_4BB9_97CD_84E41294CB11_.wvu.PrintArea" localSheetId="0" hidden="1">設問!#REF!</definedName>
    <definedName name="Z_4531CC6E_D379_4BB9_97CD_84E41294CB11_.wvu.PrintTitles" localSheetId="0" hidden="1">設問!#REF!</definedName>
    <definedName name="Z_4F728178_B9CA_47F7_9FE7_20EB4B0A17F0_.wvu.Cols" localSheetId="0" hidden="1">設問!#REF!</definedName>
    <definedName name="Z_4F728178_B9CA_47F7_9FE7_20EB4B0A17F0_.wvu.PrintArea" localSheetId="0" hidden="1">設問!#REF!</definedName>
    <definedName name="Z_4F728178_B9CA_47F7_9FE7_20EB4B0A17F0_.wvu.PrintTitles" localSheetId="0" hidden="1">設問!#REF!</definedName>
    <definedName name="Z_9F429F03_2A8F_409D_81A7_E454020354C1_.wvu.Cols" localSheetId="0" hidden="1">設問!#REF!</definedName>
    <definedName name="Z_9F429F03_2A8F_409D_81A7_E454020354C1_.wvu.PrintArea" localSheetId="0" hidden="1">設問!#REF!</definedName>
    <definedName name="Z_9F429F03_2A8F_409D_81A7_E454020354C1_.wvu.PrintTitles" localSheetId="0" hidden="1">設問!#REF!</definedName>
    <definedName name="Z_BBF5E025_A8B7_4AC4_97B5_4FBDF2058A7F_.wvu.Cols" localSheetId="0" hidden="1">設問!#REF!</definedName>
    <definedName name="Z_BBF5E025_A8B7_4AC4_97B5_4FBDF2058A7F_.wvu.PrintArea" localSheetId="0" hidden="1">設問!#REF!</definedName>
    <definedName name="Z_BBF5E025_A8B7_4AC4_97B5_4FBDF2058A7F_.wvu.PrintTitles" localSheetId="0" hidden="1">設問!#REF!</definedName>
    <definedName name="Z_CAD3A8FE_31EC_4724_9DC7_27D09FA16C49_.wvu.Cols" localSheetId="0" hidden="1">設問!#REF!</definedName>
    <definedName name="Z_CAD3A8FE_31EC_4724_9DC7_27D09FA16C49_.wvu.PrintArea" localSheetId="0" hidden="1">設問!#REF!</definedName>
    <definedName name="Z_CAD3A8FE_31EC_4724_9DC7_27D09FA16C49_.wvu.PrintTitles" localSheetId="0" hidden="1">設問!#REF!</definedName>
    <definedName name="Z_F25C5262_7EE1_4E70_BD66_00D55237B6A0_.wvu.Cols" localSheetId="0" hidden="1">設問!#REF!</definedName>
    <definedName name="Z_F25C5262_7EE1_4E70_BD66_00D55237B6A0_.wvu.PrintArea" localSheetId="0" hidden="1">設問!#REF!</definedName>
    <definedName name="Z_F25C5262_7EE1_4E70_BD66_00D55237B6A0_.wvu.PrintTitles" localSheetId="0" hidden="1">設問!#REF!</definedName>
    <definedName name="機関名">'[1]送付先の金融機関（送付先一覧から）'!$B$1:$I$902</definedName>
    <definedName name="形態" localSheetId="0">設問!#REF!</definedName>
    <definedName name="形態">#REF!</definedName>
  </definedNames>
  <calcPr calcId="191029"/>
  <customWorkbookViews>
    <customWorkbookView name="山脇佳菜恵 - 個人用ビュー" guid="{BBF5E025-A8B7-4AC4-97B5-4FBDF2058A7F}" mergeInterval="0" personalView="1" maximized="1" xWindow="-11" yWindow="-11" windowWidth="1942" windowHeight="1042" tabRatio="734" activeSheetId="4"/>
    <customWorkbookView name="山脇 佳菜恵 - 個人用ビュー" guid="{9F429F03-2A8F-409D-81A7-E454020354C1}" mergeInterval="0" personalView="1" maximized="1" xWindow="-9" yWindow="-9" windowWidth="1938" windowHeight="1048" tabRatio="734" activeSheetId="4"/>
    <customWorkbookView name="鈴木 美里 - 個人用ビュー" guid="{294EB7B3-CCF2-4F08-A999-5773FBF95F66}" mergeInterval="0" personalView="1" maximized="1" xWindow="-13" yWindow="-13" windowWidth="2762" windowHeight="1770" tabRatio="734" activeSheetId="8"/>
    <customWorkbookView name="斉川 真介 - 個人用ビュー" guid="{CAD3A8FE-31EC-4724-9DC7-27D09FA16C49}" mergeInterval="0" personalView="1" maximized="1" xWindow="-9" yWindow="-9" windowWidth="1938" windowHeight="1048" tabRatio="734" activeSheetId="5"/>
    <customWorkbookView name="小山 聡 - 個人用ビュー" guid="{F25C5262-7EE1-4E70-BD66-00D55237B6A0}" mergeInterval="0" personalView="1" maximized="1" xWindow="-9" yWindow="-9" windowWidth="1938" windowHeight="1048" tabRatio="734" activeSheetId="7"/>
    <customWorkbookView name="高橋 英和 - 個人用ビュー" guid="{20FD34AB-B585-4E88-9093-4A55B4B631D7}" mergeInterval="0" personalView="1" maximized="1" xWindow="-9" yWindow="-9" windowWidth="1938" windowHeight="1048" tabRatio="734" activeSheetId="4"/>
    <customWorkbookView name="小山　聡 - 個人用ビュー" guid="{4F728178-B9CA-47F7-9FE7-20EB4B0A17F0}" mergeInterval="0" personalView="1" maximized="1" xWindow="-9" yWindow="-9" windowWidth="1938" windowHeight="1048" tabRatio="734" activeSheetId="7"/>
    <customWorkbookView name="山内 義晴 - 個人用ビュー" guid="{4531CC6E-D379-4BB9-97CD-84E41294CB11}" mergeInterval="0" personalView="1" maximized="1" xWindow="-8" yWindow="-8" windowWidth="1936" windowHeight="1176" tabRatio="734"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31" l="1"/>
  <c r="T236" i="20" s="1"/>
  <c r="E18" i="31"/>
  <c r="E17" i="31"/>
  <c r="T475" i="20" s="1"/>
  <c r="E16" i="31"/>
  <c r="T896" i="20" s="1"/>
  <c r="J15" i="31"/>
  <c r="I15" i="31"/>
  <c r="H15" i="31"/>
  <c r="G15" i="31"/>
  <c r="F15" i="31"/>
  <c r="J14" i="31"/>
  <c r="I14" i="31"/>
  <c r="H14" i="31"/>
  <c r="G14" i="31"/>
  <c r="F14" i="31"/>
  <c r="E13" i="31"/>
  <c r="T234" i="20" s="1"/>
  <c r="E12" i="31"/>
  <c r="T233" i="20" s="1"/>
  <c r="E11" i="31"/>
  <c r="E14" i="31" l="1"/>
  <c r="T374" i="20" s="1"/>
  <c r="E15" i="31"/>
  <c r="T378" i="20" s="1"/>
  <c r="E10" i="31"/>
  <c r="T232" i="20" s="1"/>
  <c r="F9" i="31"/>
  <c r="H8" i="31"/>
  <c r="G8" i="31"/>
  <c r="F8" i="31"/>
  <c r="E7" i="31"/>
  <c r="T73" i="20" s="1"/>
  <c r="E6" i="31"/>
  <c r="T72" i="20" s="1"/>
  <c r="E5" i="31"/>
  <c r="T71" i="20" s="1"/>
  <c r="E8" i="31" l="1"/>
  <c r="T70" i="20" s="1"/>
  <c r="M4" i="31"/>
  <c r="L4" i="31"/>
  <c r="K4" i="31"/>
  <c r="J4" i="31"/>
  <c r="I4" i="31"/>
  <c r="H4" i="31"/>
  <c r="G4" i="31"/>
  <c r="F4" i="31"/>
  <c r="F3" i="31"/>
  <c r="E4" i="31" l="1"/>
  <c r="T44" i="20" s="1"/>
  <c r="G2" i="31" l="1"/>
  <c r="F2" i="31"/>
  <c r="E2" i="31" l="1"/>
  <c r="T33" i="20" s="1"/>
  <c r="A19" i="31"/>
  <c r="A18" i="31"/>
  <c r="A17" i="31"/>
  <c r="A16" i="31"/>
  <c r="A15" i="31"/>
  <c r="A14" i="31"/>
  <c r="A13" i="31"/>
  <c r="A12" i="31"/>
  <c r="A11" i="31"/>
  <c r="A10" i="31"/>
  <c r="A9" i="31"/>
  <c r="A8" i="31"/>
  <c r="A7" i="31"/>
  <c r="A6" i="31"/>
  <c r="A5" i="31"/>
  <c r="A4" i="31"/>
  <c r="A3" i="31"/>
  <c r="A2" i="31"/>
  <c r="N86" i="20"/>
  <c r="G9" i="31" s="1"/>
  <c r="E9" i="31" s="1"/>
  <c r="T81" i="20" s="1"/>
  <c r="O50" i="20" l="1"/>
  <c r="M50" i="20"/>
  <c r="K50" i="20"/>
  <c r="I50" i="20"/>
  <c r="Q49" i="20"/>
  <c r="Q48" i="20"/>
  <c r="Q47" i="20"/>
  <c r="Q46" i="20"/>
  <c r="Q45" i="20"/>
  <c r="Q44" i="20"/>
  <c r="Q50" i="20" l="1"/>
  <c r="G3" i="31" s="1"/>
  <c r="E3" i="31" s="1"/>
  <c r="T42" i="20" s="1"/>
</calcChain>
</file>

<file path=xl/sharedStrings.xml><?xml version="1.0" encoding="utf-8"?>
<sst xmlns="http://schemas.openxmlformats.org/spreadsheetml/2006/main" count="2379" uniqueCount="1705">
  <si>
    <t>ATM</t>
    <phoneticPr fontId="9"/>
  </si>
  <si>
    <t xml:space="preserve"> </t>
    <phoneticPr fontId="9"/>
  </si>
  <si>
    <t>【銀1、銀2】</t>
    <phoneticPr fontId="9"/>
  </si>
  <si>
    <t>　</t>
  </si>
  <si>
    <t>システム運用費、ライセンス費用等の定常的に支出される経費のうち、基幹系システムに関する経費</t>
    <rPh sb="4" eb="6">
      <t>ウンヨウ</t>
    </rPh>
    <rPh sb="6" eb="7">
      <t>ヒ</t>
    </rPh>
    <rPh sb="13" eb="16">
      <t>ヒヨウナド</t>
    </rPh>
    <rPh sb="17" eb="20">
      <t>テイジョウテキ</t>
    </rPh>
    <rPh sb="21" eb="23">
      <t>シシュツ</t>
    </rPh>
    <rPh sb="26" eb="28">
      <t>ケイヒ</t>
    </rPh>
    <rPh sb="32" eb="34">
      <t>キカン</t>
    </rPh>
    <rPh sb="34" eb="35">
      <t>ケイ</t>
    </rPh>
    <rPh sb="40" eb="41">
      <t>カン</t>
    </rPh>
    <rPh sb="43" eb="45">
      <t>ケイヒ</t>
    </rPh>
    <phoneticPr fontId="9"/>
  </si>
  <si>
    <t>業務ソフトをはじめ、ハードウェアやソフトウェア等、基幹システムの構成要素を全面的に入れ替えることです
（単なる機器更改は除きます）。</t>
    <rPh sb="13" eb="15">
      <t>ギジュツ</t>
    </rPh>
    <rPh sb="15" eb="16">
      <t>メン</t>
    </rPh>
    <rPh sb="17" eb="20">
      <t>ロウキュウカ</t>
    </rPh>
    <rPh sb="21" eb="24">
      <t>ヒダイカ</t>
    </rPh>
    <rPh sb="25" eb="28">
      <t>フクザツカ</t>
    </rPh>
    <rPh sb="37" eb="38">
      <t>カ</t>
    </rPh>
    <rPh sb="38" eb="39">
      <t>トウ</t>
    </rPh>
    <rPh sb="40" eb="42">
      <t>モンダイ</t>
    </rPh>
    <phoneticPr fontId="11"/>
  </si>
  <si>
    <t>「その他」を選択した場合は、下に具体的に記入してください。</t>
  </si>
  <si>
    <t>回答欄</t>
    <rPh sb="0" eb="2">
      <t>カイトウ</t>
    </rPh>
    <rPh sb="2" eb="3">
      <t>ラン</t>
    </rPh>
    <phoneticPr fontId="9"/>
  </si>
  <si>
    <t>回答欄</t>
    <rPh sb="0" eb="1">
      <t>カイトウ</t>
    </rPh>
    <rPh sb="1" eb="2">
      <t>ラン</t>
    </rPh>
    <phoneticPr fontId="9"/>
  </si>
  <si>
    <t>回答欄</t>
    <phoneticPr fontId="12"/>
  </si>
  <si>
    <t>数量</t>
    <rPh sb="0" eb="2">
      <t>スウリョウ</t>
    </rPh>
    <phoneticPr fontId="9"/>
  </si>
  <si>
    <t>シンクライアント端末</t>
    <rPh sb="8" eb="10">
      <t>タンマツ</t>
    </rPh>
    <phoneticPr fontId="9"/>
  </si>
  <si>
    <t>ファット端末</t>
    <rPh sb="4" eb="6">
      <t>タンマツ</t>
    </rPh>
    <phoneticPr fontId="9"/>
  </si>
  <si>
    <t>在宅勤務用
の端末数</t>
    <rPh sb="4" eb="5">
      <t>ヨウ</t>
    </rPh>
    <rPh sb="7" eb="9">
      <t>タンマツ</t>
    </rPh>
    <rPh sb="9" eb="10">
      <t>スウ</t>
    </rPh>
    <phoneticPr fontId="9"/>
  </si>
  <si>
    <t>会社貸与端末の台数</t>
    <rPh sb="0" eb="2">
      <t>カイシャ</t>
    </rPh>
    <rPh sb="2" eb="4">
      <t>タイヨ</t>
    </rPh>
    <rPh sb="4" eb="6">
      <t>タンマツ</t>
    </rPh>
    <rPh sb="7" eb="9">
      <t>ダイスウ</t>
    </rPh>
    <phoneticPr fontId="9"/>
  </si>
  <si>
    <t>台</t>
    <rPh sb="0" eb="1">
      <t>ダイ</t>
    </rPh>
    <phoneticPr fontId="9"/>
  </si>
  <si>
    <t>社内システムに接続するためのアカウント数です。</t>
    <rPh sb="0" eb="2">
      <t>シャナイ</t>
    </rPh>
    <rPh sb="7" eb="9">
      <t>セツゾク</t>
    </rPh>
    <rPh sb="19" eb="20">
      <t>スウ</t>
    </rPh>
    <phoneticPr fontId="9"/>
  </si>
  <si>
    <t>（*1）</t>
  </si>
  <si>
    <t>（*2）</t>
  </si>
  <si>
    <t>デスクトップ型（*4）</t>
    <rPh sb="6" eb="7">
      <t>ガタ</t>
    </rPh>
    <phoneticPr fontId="9"/>
  </si>
  <si>
    <t>サーバー型（*5）</t>
    <rPh sb="4" eb="5">
      <t>ガタ</t>
    </rPh>
    <phoneticPr fontId="9"/>
  </si>
  <si>
    <t>デスクトップ型</t>
    <rPh sb="6" eb="7">
      <t>ガタ</t>
    </rPh>
    <phoneticPr fontId="9"/>
  </si>
  <si>
    <t>サーバー型</t>
    <rPh sb="4" eb="5">
      <t>ガタ</t>
    </rPh>
    <phoneticPr fontId="9"/>
  </si>
  <si>
    <t>時間</t>
    <rPh sb="0" eb="2">
      <t>ジカン</t>
    </rPh>
    <phoneticPr fontId="9"/>
  </si>
  <si>
    <t>選択肢
（それぞれ、いずれか一つを回答）</t>
    <rPh sb="0" eb="3">
      <t>センタクシ</t>
    </rPh>
    <rPh sb="14" eb="15">
      <t>ヒト</t>
    </rPh>
    <rPh sb="17" eb="19">
      <t>カイトウ</t>
    </rPh>
    <phoneticPr fontId="9"/>
  </si>
  <si>
    <t>選択肢（いずれか一つを回答）</t>
  </si>
  <si>
    <t>Ⅰ　基礎調査編</t>
    <rPh sb="2" eb="4">
      <t>キソ</t>
    </rPh>
    <rPh sb="4" eb="6">
      <t>チョウサ</t>
    </rPh>
    <rPh sb="6" eb="7">
      <t>ヘン</t>
    </rPh>
    <phoneticPr fontId="10"/>
  </si>
  <si>
    <t>1.　システム要員、経費、ITへの取組み</t>
    <rPh sb="7" eb="9">
      <t>ヨウイン</t>
    </rPh>
    <rPh sb="10" eb="12">
      <t>ケイヒ</t>
    </rPh>
    <rPh sb="17" eb="19">
      <t>トリク</t>
    </rPh>
    <phoneticPr fontId="10"/>
  </si>
  <si>
    <t>【銀1、銀2】【生】【損】【証】</t>
    <rPh sb="7" eb="8">
      <t>ソン</t>
    </rPh>
    <rPh sb="10" eb="11">
      <t>ショウ</t>
    </rPh>
    <phoneticPr fontId="10"/>
  </si>
  <si>
    <t>1.2　システム関連経費</t>
    <rPh sb="8" eb="10">
      <t>カンレン</t>
    </rPh>
    <rPh sb="10" eb="12">
      <t>ケイヒ</t>
    </rPh>
    <phoneticPr fontId="9"/>
  </si>
  <si>
    <t>経費</t>
    <rPh sb="0" eb="2">
      <t>ケイヒ</t>
    </rPh>
    <phoneticPr fontId="9"/>
  </si>
  <si>
    <t>百万円</t>
    <rPh sb="0" eb="3">
      <t>ヒャクマンエン</t>
    </rPh>
    <phoneticPr fontId="9"/>
  </si>
  <si>
    <t>【問3】目的別</t>
    <rPh sb="1" eb="2">
      <t>トイ</t>
    </rPh>
    <rPh sb="4" eb="6">
      <t>モクテキ</t>
    </rPh>
    <rPh sb="6" eb="7">
      <t>ベツ</t>
    </rPh>
    <phoneticPr fontId="9"/>
  </si>
  <si>
    <t>目的</t>
    <rPh sb="0" eb="2">
      <t>モクテキ</t>
    </rPh>
    <phoneticPr fontId="9"/>
  </si>
  <si>
    <t xml:space="preserve"> 1 ： 新規開発（前向き）</t>
    <rPh sb="5" eb="7">
      <t>シンキ</t>
    </rPh>
    <rPh sb="7" eb="9">
      <t>カイハツ</t>
    </rPh>
    <rPh sb="10" eb="12">
      <t>マエム</t>
    </rPh>
    <phoneticPr fontId="9"/>
  </si>
  <si>
    <t xml:space="preserve"> 2 ： 新規開発（ディフェンシブ）</t>
    <rPh sb="5" eb="7">
      <t>シンキ</t>
    </rPh>
    <rPh sb="7" eb="9">
      <t>カイハツ</t>
    </rPh>
    <phoneticPr fontId="9"/>
  </si>
  <si>
    <t xml:space="preserve"> 3 ： 保守・維持（基幹系システム)</t>
    <rPh sb="5" eb="7">
      <t>ホシュ</t>
    </rPh>
    <rPh sb="8" eb="10">
      <t>イジ</t>
    </rPh>
    <rPh sb="11" eb="13">
      <t>キカン</t>
    </rPh>
    <rPh sb="13" eb="14">
      <t>ケイ</t>
    </rPh>
    <phoneticPr fontId="9"/>
  </si>
  <si>
    <t xml:space="preserve"> 5 ： 共同システムセンター分担金</t>
    <rPh sb="5" eb="7">
      <t>キョウドウ</t>
    </rPh>
    <rPh sb="15" eb="18">
      <t>ブンタンキン</t>
    </rPh>
    <phoneticPr fontId="9"/>
  </si>
  <si>
    <t>（合計）</t>
    <rPh sb="1" eb="3">
      <t>ゴウケイ</t>
    </rPh>
    <phoneticPr fontId="9"/>
  </si>
  <si>
    <t>売上拡大、コスト削減等の収益拡大につながる新規システム構築・既存システム改修経費</t>
    <rPh sb="0" eb="2">
      <t>ウリアゲ</t>
    </rPh>
    <rPh sb="2" eb="4">
      <t>カクダイ</t>
    </rPh>
    <rPh sb="8" eb="10">
      <t>サクゲン</t>
    </rPh>
    <rPh sb="10" eb="11">
      <t>トウ</t>
    </rPh>
    <rPh sb="12" eb="14">
      <t>シュウエキ</t>
    </rPh>
    <rPh sb="14" eb="16">
      <t>カクダイ</t>
    </rPh>
    <rPh sb="21" eb="23">
      <t>シンキ</t>
    </rPh>
    <rPh sb="27" eb="29">
      <t>コウチク</t>
    </rPh>
    <rPh sb="30" eb="32">
      <t>キゾン</t>
    </rPh>
    <rPh sb="36" eb="38">
      <t>カイシュウ</t>
    </rPh>
    <rPh sb="38" eb="40">
      <t>ケイヒ</t>
    </rPh>
    <phoneticPr fontId="9"/>
  </si>
  <si>
    <t>社内外向けのセキュリティ・安全対策のためのシステム関連経費</t>
    <rPh sb="0" eb="3">
      <t>シャナイガイ</t>
    </rPh>
    <rPh sb="3" eb="4">
      <t>ム</t>
    </rPh>
    <rPh sb="13" eb="15">
      <t>アンゼン</t>
    </rPh>
    <rPh sb="15" eb="17">
      <t>タイサク</t>
    </rPh>
    <rPh sb="25" eb="27">
      <t>カンレン</t>
    </rPh>
    <rPh sb="27" eb="29">
      <t>ケイヒ</t>
    </rPh>
    <phoneticPr fontId="9"/>
  </si>
  <si>
    <t>法改正・規制見直しへ対応するためのシステム関連経費</t>
    <phoneticPr fontId="9"/>
  </si>
  <si>
    <t>BCP対策のためのシステム関連経費</t>
    <rPh sb="3" eb="5">
      <t>タイサク</t>
    </rPh>
    <rPh sb="13" eb="15">
      <t>カンレン</t>
    </rPh>
    <rPh sb="15" eb="17">
      <t>ケイヒ</t>
    </rPh>
    <phoneticPr fontId="9"/>
  </si>
  <si>
    <t xml:space="preserve"> 4 ： 保守・維持（基幹系システム以外の周辺・サブのシステム）</t>
    <rPh sb="5" eb="7">
      <t>ホシュ</t>
    </rPh>
    <rPh sb="8" eb="10">
      <t>イジ</t>
    </rPh>
    <phoneticPr fontId="9"/>
  </si>
  <si>
    <t>【銀1、銀2】【生】【損】【証】【ク】</t>
    <rPh sb="6" eb="7">
      <t>セイ</t>
    </rPh>
    <rPh sb="9" eb="10">
      <t>ソン</t>
    </rPh>
    <rPh sb="12" eb="13">
      <t>ショウ</t>
    </rPh>
    <rPh sb="16" eb="17">
      <t>ソン</t>
    </rPh>
    <phoneticPr fontId="9"/>
  </si>
  <si>
    <t>【問4】経営陣のリーダーシップ</t>
    <rPh sb="1" eb="2">
      <t>トイ</t>
    </rPh>
    <rPh sb="4" eb="7">
      <t>ケイエイジン</t>
    </rPh>
    <phoneticPr fontId="9"/>
  </si>
  <si>
    <t>【問6】IT組織</t>
    <rPh sb="1" eb="2">
      <t>トイ</t>
    </rPh>
    <phoneticPr fontId="9"/>
  </si>
  <si>
    <t>IT戦略を実現するIT組織の整備状況について、それぞれ該当する番号を選択してください。</t>
    <phoneticPr fontId="9"/>
  </si>
  <si>
    <t>【問7】ITリソースの最適化</t>
    <rPh sb="1" eb="2">
      <t>トイ</t>
    </rPh>
    <rPh sb="11" eb="13">
      <t>サイテキ</t>
    </rPh>
    <rPh sb="13" eb="14">
      <t>カ</t>
    </rPh>
    <phoneticPr fontId="9"/>
  </si>
  <si>
    <t>【問8】IT投資管理プロセス</t>
    <rPh sb="1" eb="2">
      <t>トイ</t>
    </rPh>
    <phoneticPr fontId="9"/>
  </si>
  <si>
    <t>【問9】ITリスク管理</t>
    <rPh sb="1" eb="2">
      <t>トイ</t>
    </rPh>
    <phoneticPr fontId="9"/>
  </si>
  <si>
    <t>2.　システム導入、整備状況</t>
    <rPh sb="7" eb="9">
      <t>ドウニュウ</t>
    </rPh>
    <rPh sb="10" eb="12">
      <t>セイビ</t>
    </rPh>
    <rPh sb="12" eb="14">
      <t>ジョウキョウ</t>
    </rPh>
    <phoneticPr fontId="9"/>
  </si>
  <si>
    <t>【問10】システム管理</t>
    <rPh sb="9" eb="11">
      <t>カンリ</t>
    </rPh>
    <phoneticPr fontId="9"/>
  </si>
  <si>
    <t xml:space="preserve"> 1 ： IT資産として管理しているシステム数</t>
    <rPh sb="7" eb="9">
      <t>シサン</t>
    </rPh>
    <rPh sb="12" eb="14">
      <t>カンリ</t>
    </rPh>
    <rPh sb="22" eb="23">
      <t>スウ</t>
    </rPh>
    <phoneticPr fontId="11"/>
  </si>
  <si>
    <t>2.2　共同利用型の勘定系システム</t>
    <rPh sb="4" eb="6">
      <t>キョウドウ</t>
    </rPh>
    <rPh sb="6" eb="9">
      <t>リヨウガタ</t>
    </rPh>
    <rPh sb="10" eb="12">
      <t>カンジョウ</t>
    </rPh>
    <rPh sb="12" eb="13">
      <t>ケイ</t>
    </rPh>
    <phoneticPr fontId="9"/>
  </si>
  <si>
    <t>【問11】共同利用型の勘定系システムの利用</t>
    <rPh sb="5" eb="7">
      <t>キョウドウ</t>
    </rPh>
    <rPh sb="7" eb="10">
      <t>リヨウガタ</t>
    </rPh>
    <rPh sb="11" eb="13">
      <t>カンジョウ</t>
    </rPh>
    <rPh sb="13" eb="14">
      <t>ケイ</t>
    </rPh>
    <rPh sb="19" eb="21">
      <t>リヨウ</t>
    </rPh>
    <phoneticPr fontId="9"/>
  </si>
  <si>
    <t xml:space="preserve"> 2 ： 共同利用型の勘定系システムを利用している</t>
    <rPh sb="19" eb="21">
      <t>リヨウ</t>
    </rPh>
    <phoneticPr fontId="11"/>
  </si>
  <si>
    <t xml:space="preserve"> 3 ： 共同利用型の勘定系システムを使用していない</t>
    <rPh sb="19" eb="21">
      <t>シヨウ</t>
    </rPh>
    <phoneticPr fontId="11"/>
  </si>
  <si>
    <t xml:space="preserve"> 1 ： 契約更改予定 3年未満</t>
    <rPh sb="5" eb="7">
      <t>ケイヤク</t>
    </rPh>
    <rPh sb="7" eb="9">
      <t>コウカイ</t>
    </rPh>
    <rPh sb="9" eb="11">
      <t>ヨテイ</t>
    </rPh>
    <rPh sb="13" eb="14">
      <t>ネン</t>
    </rPh>
    <rPh sb="14" eb="16">
      <t>ミマン</t>
    </rPh>
    <phoneticPr fontId="11"/>
  </si>
  <si>
    <t xml:space="preserve"> 2 ： 契約更改予定 3年以上5年未満</t>
    <rPh sb="13" eb="14">
      <t>ネン</t>
    </rPh>
    <rPh sb="14" eb="16">
      <t>イジョウ</t>
    </rPh>
    <rPh sb="17" eb="18">
      <t>ネン</t>
    </rPh>
    <rPh sb="18" eb="20">
      <t>ミマン</t>
    </rPh>
    <phoneticPr fontId="11"/>
  </si>
  <si>
    <t>2.3　基幹系システム</t>
    <rPh sb="4" eb="6">
      <t>キカン</t>
    </rPh>
    <rPh sb="6" eb="7">
      <t>ケイ</t>
    </rPh>
    <phoneticPr fontId="9"/>
  </si>
  <si>
    <t>【問12】基幹系システムの状況</t>
    <rPh sb="13" eb="15">
      <t>ジョウキョウ</t>
    </rPh>
    <phoneticPr fontId="9"/>
  </si>
  <si>
    <t>「レガシーシステム」とは、技術面の老朽化、肥大化・複雑化、ブラックボックス化等の問題があるコンピュータシステムをいう。</t>
    <phoneticPr fontId="11"/>
  </si>
  <si>
    <t>【問13】基幹系システム更改の実施状況（*1）</t>
    <rPh sb="1" eb="2">
      <t>トイ</t>
    </rPh>
    <rPh sb="5" eb="7">
      <t>キカン</t>
    </rPh>
    <rPh sb="7" eb="8">
      <t>ケイ</t>
    </rPh>
    <rPh sb="12" eb="14">
      <t>コウカイ</t>
    </rPh>
    <rPh sb="15" eb="17">
      <t>ジッシ</t>
    </rPh>
    <rPh sb="17" eb="19">
      <t>ジョウキョウ</t>
    </rPh>
    <phoneticPr fontId="9"/>
  </si>
  <si>
    <t xml:space="preserve"> 1 ： 過去5年以内に実施</t>
    <rPh sb="5" eb="7">
      <t>カコ</t>
    </rPh>
    <rPh sb="8" eb="9">
      <t>ネン</t>
    </rPh>
    <rPh sb="9" eb="11">
      <t>イナイ</t>
    </rPh>
    <rPh sb="12" eb="14">
      <t>ジッシ</t>
    </rPh>
    <phoneticPr fontId="11"/>
  </si>
  <si>
    <t xml:space="preserve"> 2 ： 現在実施中</t>
    <rPh sb="5" eb="7">
      <t>ゲンザイ</t>
    </rPh>
    <rPh sb="7" eb="9">
      <t>ジッシ</t>
    </rPh>
    <rPh sb="9" eb="10">
      <t>チュウ</t>
    </rPh>
    <phoneticPr fontId="11"/>
  </si>
  <si>
    <t xml:space="preserve"> 3 ： 現在計画中</t>
    <rPh sb="5" eb="7">
      <t>ゲンザイ</t>
    </rPh>
    <rPh sb="7" eb="10">
      <t>ケイカクチュウ</t>
    </rPh>
    <phoneticPr fontId="11"/>
  </si>
  <si>
    <t xml:space="preserve"> 4 ： 現在計画なし</t>
    <rPh sb="5" eb="7">
      <t>ゲンザイ</t>
    </rPh>
    <rPh sb="7" eb="9">
      <t>ケイカク</t>
    </rPh>
    <phoneticPr fontId="11"/>
  </si>
  <si>
    <t>【問14】目的</t>
    <rPh sb="1" eb="2">
      <t>トイ</t>
    </rPh>
    <rPh sb="5" eb="7">
      <t>モクテキ</t>
    </rPh>
    <phoneticPr fontId="9"/>
  </si>
  <si>
    <t>選択肢（複数回答可）</t>
    <rPh sb="0" eb="3">
      <t>センタクシ</t>
    </rPh>
    <rPh sb="4" eb="6">
      <t>フクスウ</t>
    </rPh>
    <rPh sb="6" eb="8">
      <t>カイトウ</t>
    </rPh>
    <rPh sb="8" eb="9">
      <t>カ</t>
    </rPh>
    <phoneticPr fontId="11"/>
  </si>
  <si>
    <t xml:space="preserve"> 1 ： システムコストの削減</t>
    <rPh sb="13" eb="15">
      <t>サクゲン</t>
    </rPh>
    <phoneticPr fontId="11"/>
  </si>
  <si>
    <t xml:space="preserve"> 2 ： 経営戦略、営業戦略の実現</t>
    <rPh sb="5" eb="7">
      <t>ケイエイ</t>
    </rPh>
    <rPh sb="7" eb="9">
      <t>センリャク</t>
    </rPh>
    <rPh sb="10" eb="12">
      <t>エイギョウ</t>
    </rPh>
    <rPh sb="12" eb="14">
      <t>センリャク</t>
    </rPh>
    <rPh sb="15" eb="17">
      <t>ジツゲン</t>
    </rPh>
    <phoneticPr fontId="11"/>
  </si>
  <si>
    <t xml:space="preserve"> 3 ： BCPの強化</t>
    <rPh sb="9" eb="11">
      <t>キョウカ</t>
    </rPh>
    <phoneticPr fontId="11"/>
  </si>
  <si>
    <t xml:space="preserve"> 4 ： 業務の生産性向上</t>
    <rPh sb="5" eb="7">
      <t>ギョウム</t>
    </rPh>
    <rPh sb="8" eb="11">
      <t>セイサンセイ</t>
    </rPh>
    <rPh sb="11" eb="13">
      <t>コウジョウ</t>
    </rPh>
    <phoneticPr fontId="11"/>
  </si>
  <si>
    <t xml:space="preserve"> 5 ： 機器の保守期限到来への対応、老朽化の解消</t>
    <rPh sb="5" eb="7">
      <t>キキ</t>
    </rPh>
    <rPh sb="8" eb="10">
      <t>ホシュ</t>
    </rPh>
    <rPh sb="10" eb="12">
      <t>キゲン</t>
    </rPh>
    <rPh sb="12" eb="14">
      <t>トウライ</t>
    </rPh>
    <rPh sb="16" eb="18">
      <t>タイオウ</t>
    </rPh>
    <rPh sb="19" eb="22">
      <t>ロウキュウカ</t>
    </rPh>
    <rPh sb="23" eb="25">
      <t>カイショウ</t>
    </rPh>
    <phoneticPr fontId="11"/>
  </si>
  <si>
    <t xml:space="preserve"> 7 ： その他</t>
    <rPh sb="7" eb="8">
      <t>タ</t>
    </rPh>
    <phoneticPr fontId="11"/>
  </si>
  <si>
    <t>「その他」を選択した場合は下に具体的に記入してください。</t>
  </si>
  <si>
    <t>営業店舗数</t>
  </si>
  <si>
    <t>3.2　ATM</t>
  </si>
  <si>
    <t>「その他」の場合は、下に具体的に記入してください。</t>
    <phoneticPr fontId="9"/>
  </si>
  <si>
    <t>ATMベンダー等に運営委託しているケースを指します。</t>
  </si>
  <si>
    <t>【問17】ATM機能の整備状況</t>
    <rPh sb="1" eb="2">
      <t>トイ</t>
    </rPh>
    <phoneticPr fontId="9"/>
  </si>
  <si>
    <t>【回答の選択項目】
　1 ： 実施済み　2 ： 実施に向け作業中　3 ： 検討中　4 ： 実施予定なし</t>
    <rPh sb="8" eb="10">
      <t>ジッシ</t>
    </rPh>
    <rPh sb="10" eb="11">
      <t>ズ</t>
    </rPh>
    <rPh sb="17" eb="19">
      <t>ジッシ</t>
    </rPh>
    <rPh sb="24" eb="27">
      <t>サギョウチュウ</t>
    </rPh>
    <rPh sb="32" eb="33">
      <t>チュウ</t>
    </rPh>
    <rPh sb="37" eb="39">
      <t>ジッシ</t>
    </rPh>
    <phoneticPr fontId="9"/>
  </si>
  <si>
    <t>「その他」を選択した場合は下に具体的に記入してください。</t>
    <rPh sb="15" eb="17">
      <t>グタイ</t>
    </rPh>
    <phoneticPr fontId="12"/>
  </si>
  <si>
    <t>サービス内容
（それぞれ【回答の選択項目】から選択）</t>
    <rPh sb="4" eb="6">
      <t>ナイヨウ</t>
    </rPh>
    <phoneticPr fontId="11"/>
  </si>
  <si>
    <t>3.4　顧客向けチャネルの認証高度化策</t>
    <rPh sb="4" eb="6">
      <t>コキャク</t>
    </rPh>
    <rPh sb="6" eb="7">
      <t>ム</t>
    </rPh>
    <rPh sb="13" eb="15">
      <t>ニンショウ</t>
    </rPh>
    <rPh sb="15" eb="18">
      <t>コウドカ</t>
    </rPh>
    <rPh sb="18" eb="19">
      <t>サク</t>
    </rPh>
    <phoneticPr fontId="9"/>
  </si>
  <si>
    <t>認証高度化策
（それぞれ【回答の選択項目】から選択）</t>
    <rPh sb="0" eb="2">
      <t>ニンショウ</t>
    </rPh>
    <rPh sb="2" eb="5">
      <t>コウドカ</t>
    </rPh>
    <rPh sb="5" eb="6">
      <t>サク</t>
    </rPh>
    <phoneticPr fontId="11"/>
  </si>
  <si>
    <t>モバイルアプリ</t>
    <phoneticPr fontId="9"/>
  </si>
  <si>
    <t>「その他」を選択された場合には、下に具体的にご記入ください。</t>
    <phoneticPr fontId="9"/>
  </si>
  <si>
    <t>IB（インターネットバンキング）：</t>
  </si>
  <si>
    <t>モバイルアプリ：</t>
  </si>
  <si>
    <t>選択肢（複数選択可）</t>
  </si>
  <si>
    <t>（*3）</t>
  </si>
  <si>
    <t>（*4）</t>
  </si>
  <si>
    <t>（*5）</t>
  </si>
  <si>
    <t>（*6）</t>
  </si>
  <si>
    <t>（*7）</t>
  </si>
  <si>
    <t>％</t>
    <phoneticPr fontId="9"/>
  </si>
  <si>
    <t>選択肢（複数回答可）</t>
    <rPh sb="0" eb="3">
      <t>センタクシ</t>
    </rPh>
    <rPh sb="4" eb="6">
      <t>フクスウ</t>
    </rPh>
    <rPh sb="6" eb="8">
      <t>カイトウ</t>
    </rPh>
    <rPh sb="8" eb="9">
      <t>カ</t>
    </rPh>
    <phoneticPr fontId="15"/>
  </si>
  <si>
    <t>回答欄
（1：はい　2：いいえ）</t>
    <rPh sb="0" eb="2">
      <t>カイトウ</t>
    </rPh>
    <rPh sb="2" eb="3">
      <t>ラン</t>
    </rPh>
    <phoneticPr fontId="9"/>
  </si>
  <si>
    <t>【銀1、銀2、銀3】【生】【損】【証】【ク】</t>
    <rPh sb="1" eb="2">
      <t>ギン</t>
    </rPh>
    <rPh sb="4" eb="5">
      <t>ギン</t>
    </rPh>
    <rPh sb="8" eb="9">
      <t>セイ</t>
    </rPh>
    <rPh sb="11" eb="12">
      <t>ソン</t>
    </rPh>
    <rPh sb="14" eb="15">
      <t>アカシ</t>
    </rPh>
    <phoneticPr fontId="9"/>
  </si>
  <si>
    <t>（*1）</t>
    <phoneticPr fontId="23"/>
  </si>
  <si>
    <t>選択肢（複数選択可）</t>
    <rPh sb="4" eb="6">
      <t>フクスウ</t>
    </rPh>
    <rPh sb="6" eb="8">
      <t>センタク</t>
    </rPh>
    <rPh sb="8" eb="9">
      <t>カ</t>
    </rPh>
    <phoneticPr fontId="23"/>
  </si>
  <si>
    <t>15 ： その他</t>
    <phoneticPr fontId="9"/>
  </si>
  <si>
    <t>11 ： その他</t>
    <phoneticPr fontId="9"/>
  </si>
  <si>
    <t>（*1）</t>
    <phoneticPr fontId="9"/>
  </si>
  <si>
    <t>（*2）</t>
    <phoneticPr fontId="9"/>
  </si>
  <si>
    <t>（*3）</t>
    <phoneticPr fontId="9"/>
  </si>
  <si>
    <t>（*4）</t>
    <phoneticPr fontId="9"/>
  </si>
  <si>
    <t>（*5）</t>
    <phoneticPr fontId="9"/>
  </si>
  <si>
    <t>私用端末の台数（*1）</t>
    <rPh sb="0" eb="2">
      <t>シヨウ</t>
    </rPh>
    <rPh sb="2" eb="4">
      <t>タンマツ</t>
    </rPh>
    <rPh sb="5" eb="7">
      <t>ダイスウ</t>
    </rPh>
    <phoneticPr fontId="9"/>
  </si>
  <si>
    <t>10 ： システム運用関連システム</t>
    <rPh sb="9" eb="11">
      <t>ウンヨウ</t>
    </rPh>
    <rPh sb="11" eb="13">
      <t>カンレン</t>
    </rPh>
    <phoneticPr fontId="9"/>
  </si>
  <si>
    <t>11 ： その他</t>
    <rPh sb="7" eb="8">
      <t>ホカ</t>
    </rPh>
    <phoneticPr fontId="9"/>
  </si>
  <si>
    <t>Ⅱ　テーマ別編</t>
    <rPh sb="5" eb="6">
      <t>ベツ</t>
    </rPh>
    <rPh sb="6" eb="7">
      <t>ヘン</t>
    </rPh>
    <phoneticPr fontId="9"/>
  </si>
  <si>
    <t>1.1　オープンAPIへの取組みの状況</t>
    <rPh sb="13" eb="15">
      <t>トリク</t>
    </rPh>
    <rPh sb="17" eb="19">
      <t>ジョウキョウ</t>
    </rPh>
    <phoneticPr fontId="12"/>
  </si>
  <si>
    <t>【銀1、銀2、銀3】</t>
    <rPh sb="1" eb="2">
      <t>ギン</t>
    </rPh>
    <rPh sb="4" eb="5">
      <t>ギン</t>
    </rPh>
    <phoneticPr fontId="9"/>
  </si>
  <si>
    <t>選択肢（複数選択可）</t>
    <rPh sb="4" eb="6">
      <t>フクスウ</t>
    </rPh>
    <rPh sb="6" eb="8">
      <t>センタク</t>
    </rPh>
    <rPh sb="8" eb="9">
      <t>カ</t>
    </rPh>
    <phoneticPr fontId="9"/>
  </si>
  <si>
    <t>導入目的（それぞれ【回答の選択項目】から選択）</t>
    <rPh sb="0" eb="2">
      <t>ドウニュウ</t>
    </rPh>
    <rPh sb="2" eb="4">
      <t>モクテキ</t>
    </rPh>
    <rPh sb="10" eb="12">
      <t>カイトウ</t>
    </rPh>
    <rPh sb="13" eb="15">
      <t>センタク</t>
    </rPh>
    <rPh sb="15" eb="17">
      <t>コウモク</t>
    </rPh>
    <rPh sb="20" eb="22">
      <t>センタク</t>
    </rPh>
    <phoneticPr fontId="11"/>
  </si>
  <si>
    <t>RPAの導入状況</t>
    <rPh sb="4" eb="6">
      <t>ドウニュウ</t>
    </rPh>
    <rPh sb="6" eb="8">
      <t>ジョウキョウ</t>
    </rPh>
    <phoneticPr fontId="9"/>
  </si>
  <si>
    <t>管理しているRPA数</t>
    <rPh sb="0" eb="2">
      <t>カンリ</t>
    </rPh>
    <rPh sb="9" eb="10">
      <t>スウ</t>
    </rPh>
    <phoneticPr fontId="9"/>
  </si>
  <si>
    <t>業務削減時間</t>
    <rPh sb="0" eb="2">
      <t>ギョウム</t>
    </rPh>
    <rPh sb="2" eb="4">
      <t>サクゲン</t>
    </rPh>
    <rPh sb="4" eb="6">
      <t>ジカン</t>
    </rPh>
    <phoneticPr fontId="9"/>
  </si>
  <si>
    <t>　質問テーマ</t>
    <rPh sb="0" eb="2">
      <t>シツモン</t>
    </rPh>
    <phoneticPr fontId="9"/>
  </si>
  <si>
    <t>1.3　データの活用状況</t>
    <rPh sb="8" eb="10">
      <t>カツヨウ</t>
    </rPh>
    <rPh sb="10" eb="12">
      <t>ジョウキョウ</t>
    </rPh>
    <phoneticPr fontId="9"/>
  </si>
  <si>
    <t>対象データ</t>
  </si>
  <si>
    <t>活用目的</t>
  </si>
  <si>
    <t>2.1　在宅勤務の実施状況</t>
  </si>
  <si>
    <t>(1) 貴社の共同利用型の勘定系システムの状況について、該当する選択肢の番号を選択してください。</t>
    <rPh sb="7" eb="9">
      <t>キョウドウ</t>
    </rPh>
    <rPh sb="9" eb="12">
      <t>リヨウガタ</t>
    </rPh>
    <rPh sb="13" eb="15">
      <t>カンジョウ</t>
    </rPh>
    <rPh sb="15" eb="16">
      <t>ケイ</t>
    </rPh>
    <rPh sb="39" eb="41">
      <t>センタク</t>
    </rPh>
    <phoneticPr fontId="9"/>
  </si>
  <si>
    <r>
      <t>　 ・貴社が共同利用型の勘定系システムの</t>
    </r>
    <r>
      <rPr>
        <b/>
        <u/>
        <sz val="10"/>
        <rFont val="ＭＳ Ｐゴシック"/>
        <family val="3"/>
        <charset val="128"/>
        <scheme val="minor"/>
      </rPr>
      <t>運営企業</t>
    </r>
    <r>
      <rPr>
        <sz val="10"/>
        <rFont val="ＭＳ Ｐゴシック"/>
        <family val="3"/>
        <charset val="128"/>
        <scheme val="minor"/>
      </rPr>
      <t>である場合は、その共同センター名をお答えください。</t>
    </r>
    <rPh sb="3" eb="5">
      <t>キシャ</t>
    </rPh>
    <rPh sb="6" eb="8">
      <t>キョウドウ</t>
    </rPh>
    <rPh sb="8" eb="11">
      <t>リヨウガタ</t>
    </rPh>
    <rPh sb="12" eb="14">
      <t>カンジョウ</t>
    </rPh>
    <rPh sb="14" eb="15">
      <t>ケイ</t>
    </rPh>
    <rPh sb="20" eb="22">
      <t>ウンエイ</t>
    </rPh>
    <rPh sb="22" eb="24">
      <t>キギョウ</t>
    </rPh>
    <rPh sb="27" eb="29">
      <t>バアイ</t>
    </rPh>
    <rPh sb="33" eb="35">
      <t>キョウドウ</t>
    </rPh>
    <rPh sb="39" eb="40">
      <t>メイ</t>
    </rPh>
    <rPh sb="42" eb="43">
      <t>コタ</t>
    </rPh>
    <phoneticPr fontId="12"/>
  </si>
  <si>
    <t>(1) RPA（*1）の導入状況について、該当する項目を1つだけ選択してください。</t>
    <rPh sb="12" eb="14">
      <t>ドウニュウ</t>
    </rPh>
    <rPh sb="14" eb="16">
      <t>ジョウキョウ</t>
    </rPh>
    <rPh sb="21" eb="23">
      <t>ガイトウ</t>
    </rPh>
    <rPh sb="25" eb="27">
      <t>コウモク</t>
    </rPh>
    <rPh sb="32" eb="34">
      <t>センタク</t>
    </rPh>
    <phoneticPr fontId="11"/>
  </si>
  <si>
    <t>13 ： その他</t>
    <rPh sb="7" eb="8">
      <t>タ</t>
    </rPh>
    <phoneticPr fontId="9"/>
  </si>
  <si>
    <t xml:space="preserve"> 1 ： 電子メールシステム</t>
    <rPh sb="5" eb="7">
      <t>デンシ</t>
    </rPh>
    <phoneticPr fontId="9"/>
  </si>
  <si>
    <t xml:space="preserve"> 2 ： ドキュメント作成・管理システム</t>
    <rPh sb="11" eb="13">
      <t>サクセイ</t>
    </rPh>
    <rPh sb="14" eb="16">
      <t>カンリ</t>
    </rPh>
    <phoneticPr fontId="9"/>
  </si>
  <si>
    <t xml:space="preserve"> 3 ： 資金証券・資産運用系システム</t>
    <rPh sb="5" eb="7">
      <t>シキン</t>
    </rPh>
    <rPh sb="7" eb="9">
      <t>ショウケン</t>
    </rPh>
    <rPh sb="10" eb="12">
      <t>シサン</t>
    </rPh>
    <rPh sb="12" eb="14">
      <t>ウンヨウ</t>
    </rPh>
    <rPh sb="14" eb="15">
      <t>ケイ</t>
    </rPh>
    <phoneticPr fontId="9"/>
  </si>
  <si>
    <t xml:space="preserve"> 4 ： 決済・対外接続系システム</t>
    <rPh sb="5" eb="7">
      <t>ケッサイ</t>
    </rPh>
    <rPh sb="8" eb="10">
      <t>タイガイ</t>
    </rPh>
    <rPh sb="10" eb="12">
      <t>セツゾク</t>
    </rPh>
    <rPh sb="12" eb="13">
      <t>ケイ</t>
    </rPh>
    <phoneticPr fontId="9"/>
  </si>
  <si>
    <t xml:space="preserve"> 5 ： 顧客管理システム</t>
    <rPh sb="5" eb="7">
      <t>コキャク</t>
    </rPh>
    <rPh sb="7" eb="9">
      <t>カンリ</t>
    </rPh>
    <phoneticPr fontId="9"/>
  </si>
  <si>
    <t xml:space="preserve"> 6 ： 与信関連システム</t>
    <rPh sb="5" eb="7">
      <t>ヨシン</t>
    </rPh>
    <rPh sb="7" eb="9">
      <t>カンレン</t>
    </rPh>
    <phoneticPr fontId="9"/>
  </si>
  <si>
    <t xml:space="preserve"> 7 ： 流動性管理システム</t>
    <rPh sb="5" eb="8">
      <t>リュウドウセイ</t>
    </rPh>
    <rPh sb="8" eb="10">
      <t>カンリ</t>
    </rPh>
    <phoneticPr fontId="9"/>
  </si>
  <si>
    <t xml:space="preserve"> 8 ： 経理財務・人事管理系システム</t>
    <rPh sb="5" eb="7">
      <t>ケイリ</t>
    </rPh>
    <rPh sb="7" eb="9">
      <t>ザイム</t>
    </rPh>
    <rPh sb="10" eb="12">
      <t>ジンジ</t>
    </rPh>
    <rPh sb="12" eb="14">
      <t>カンリ</t>
    </rPh>
    <rPh sb="14" eb="15">
      <t>ケイ</t>
    </rPh>
    <phoneticPr fontId="9"/>
  </si>
  <si>
    <t xml:space="preserve"> 9 ： システム開発関連システム</t>
    <rPh sb="9" eb="11">
      <t>カイハツ</t>
    </rPh>
    <rPh sb="11" eb="13">
      <t>カンレン</t>
    </rPh>
    <phoneticPr fontId="9"/>
  </si>
  <si>
    <t>【回答の選択項目】
 1 ： 導入済、自機関でモデル開発
 2 ： 導入済、外部サービス利用
 3 ： 準備段階（*2）
 4 ： 検討中（*3）
 5 ： 検討なし</t>
    <rPh sb="5" eb="7">
      <t>ドウニュウ</t>
    </rPh>
    <rPh sb="7" eb="8">
      <t>スミ</t>
    </rPh>
    <rPh sb="9" eb="10">
      <t>ジ</t>
    </rPh>
    <rPh sb="19" eb="21">
      <t>カイハツ</t>
    </rPh>
    <rPh sb="24" eb="26">
      <t>ドウニュウ</t>
    </rPh>
    <rPh sb="26" eb="27">
      <t>スミ</t>
    </rPh>
    <rPh sb="37" eb="39">
      <t>リヨウ</t>
    </rPh>
    <rPh sb="44" eb="46">
      <t>ダンカイ</t>
    </rPh>
    <rPh sb="58" eb="59">
      <t>ナカ</t>
    </rPh>
    <phoneticPr fontId="9"/>
  </si>
  <si>
    <t>【回答の選択項目】
 1 ： 導入済、効果想定以上
 2 ： 導入済、効果想定どおり
 3 ： 導入済、効果想定未満
 4 ： 準備段階（*2）
 5 ： 検討中（*3）
 6 ： 検討なし</t>
    <rPh sb="6" eb="8">
      <t>ドウニュウ</t>
    </rPh>
    <rPh sb="8" eb="9">
      <t>スミ</t>
    </rPh>
    <rPh sb="22" eb="24">
      <t>ドウニュウ</t>
    </rPh>
    <rPh sb="24" eb="25">
      <t>スミ</t>
    </rPh>
    <rPh sb="31" eb="33">
      <t>ソウテイ</t>
    </rPh>
    <rPh sb="50" eb="52">
      <t>ミマン</t>
    </rPh>
    <rPh sb="57" eb="59">
      <t>ダンカイ</t>
    </rPh>
    <rPh sb="65" eb="67">
      <t>ケントウ</t>
    </rPh>
    <rPh sb="67" eb="68">
      <t>チュウ</t>
    </rPh>
    <rPh sb="78" eb="80">
      <t>ケントウ</t>
    </rPh>
    <phoneticPr fontId="9"/>
  </si>
  <si>
    <t>導入状況（それぞれ【回答の選択項目】から選択）</t>
    <rPh sb="0" eb="2">
      <t>ドウニュウ</t>
    </rPh>
    <rPh sb="2" eb="4">
      <t>ジョウキョウ</t>
    </rPh>
    <phoneticPr fontId="9"/>
  </si>
  <si>
    <t xml:space="preserve"> 1 ： 作業品質の安定（人的エラーの防止）</t>
    <rPh sb="5" eb="7">
      <t>サギョウ</t>
    </rPh>
    <rPh sb="7" eb="9">
      <t>ヒンシツ</t>
    </rPh>
    <rPh sb="10" eb="12">
      <t>アンテイ</t>
    </rPh>
    <rPh sb="13" eb="15">
      <t>ジンテキ</t>
    </rPh>
    <rPh sb="19" eb="21">
      <t>ボウシ</t>
    </rPh>
    <phoneticPr fontId="9"/>
  </si>
  <si>
    <t xml:space="preserve"> 2 ： 業務実施状況の可視化</t>
    <rPh sb="7" eb="9">
      <t>ジッシ</t>
    </rPh>
    <rPh sb="9" eb="11">
      <t>ジョウキョウ</t>
    </rPh>
    <rPh sb="12" eb="14">
      <t>カシ</t>
    </rPh>
    <rPh sb="14" eb="15">
      <t>カ</t>
    </rPh>
    <phoneticPr fontId="9"/>
  </si>
  <si>
    <t xml:space="preserve"> 3 ： 業務の属人化により埋没していたデータの可視化</t>
    <rPh sb="8" eb="10">
      <t>ゾクジン</t>
    </rPh>
    <rPh sb="10" eb="11">
      <t>カ</t>
    </rPh>
    <rPh sb="14" eb="16">
      <t>マイボツ</t>
    </rPh>
    <rPh sb="24" eb="26">
      <t>カシ</t>
    </rPh>
    <rPh sb="26" eb="27">
      <t>カ</t>
    </rPh>
    <phoneticPr fontId="9"/>
  </si>
  <si>
    <t xml:space="preserve"> 4 ： その他</t>
    <rPh sb="6" eb="7">
      <t>タ</t>
    </rPh>
    <phoneticPr fontId="9"/>
  </si>
  <si>
    <t>導入目的（複数選択可）</t>
    <rPh sb="0" eb="2">
      <t>ドウニュウ</t>
    </rPh>
    <rPh sb="2" eb="4">
      <t>モクテキ</t>
    </rPh>
    <rPh sb="5" eb="7">
      <t>フクスウ</t>
    </rPh>
    <rPh sb="7" eb="9">
      <t>センタク</t>
    </rPh>
    <rPh sb="9" eb="10">
      <t>カ</t>
    </rPh>
    <phoneticPr fontId="11"/>
  </si>
  <si>
    <t>導入状況（【回答の選択項目】から選択）</t>
    <rPh sb="0" eb="2">
      <t>ドウニュウ</t>
    </rPh>
    <rPh sb="2" eb="4">
      <t>ジョウキョウ</t>
    </rPh>
    <phoneticPr fontId="9"/>
  </si>
  <si>
    <t>「準備段階」とは、実際に予算の計上を行い、具体的な稼働に向けた作業を行っている段階までのことなどを指します。</t>
    <rPh sb="1" eb="3">
      <t>ジュンビ</t>
    </rPh>
    <rPh sb="3" eb="5">
      <t>ダンカイ</t>
    </rPh>
    <rPh sb="9" eb="11">
      <t>ジッサイ</t>
    </rPh>
    <rPh sb="12" eb="14">
      <t>ヨサン</t>
    </rPh>
    <rPh sb="15" eb="17">
      <t>ケイジョウ</t>
    </rPh>
    <rPh sb="18" eb="19">
      <t>オコナ</t>
    </rPh>
    <rPh sb="21" eb="24">
      <t>グタイテキ</t>
    </rPh>
    <rPh sb="25" eb="27">
      <t>カドウ</t>
    </rPh>
    <rPh sb="28" eb="29">
      <t>ム</t>
    </rPh>
    <rPh sb="31" eb="33">
      <t>サギョウ</t>
    </rPh>
    <rPh sb="34" eb="35">
      <t>オコナ</t>
    </rPh>
    <rPh sb="39" eb="41">
      <t>ダンカイ</t>
    </rPh>
    <rPh sb="49" eb="50">
      <t>サ</t>
    </rPh>
    <phoneticPr fontId="9"/>
  </si>
  <si>
    <t>「検討中」とは、自機関による情報収集の段階から、ベンダーからの具体的な提案を受けている段階までのことなどを指し、（*2）に該当する段階を含みません。</t>
    <rPh sb="1" eb="4">
      <t>ケントウチュウ</t>
    </rPh>
    <rPh sb="8" eb="9">
      <t>ジ</t>
    </rPh>
    <rPh sb="9" eb="11">
      <t>キカン</t>
    </rPh>
    <rPh sb="14" eb="16">
      <t>ジョウホウ</t>
    </rPh>
    <rPh sb="16" eb="18">
      <t>シュウシュウ</t>
    </rPh>
    <rPh sb="19" eb="21">
      <t>ダンカイ</t>
    </rPh>
    <rPh sb="31" eb="34">
      <t>グタイテキ</t>
    </rPh>
    <rPh sb="35" eb="37">
      <t>テイアン</t>
    </rPh>
    <rPh sb="38" eb="39">
      <t>ウ</t>
    </rPh>
    <rPh sb="43" eb="45">
      <t>ダンカイ</t>
    </rPh>
    <rPh sb="53" eb="54">
      <t>サ</t>
    </rPh>
    <rPh sb="61" eb="63">
      <t>ガイトウ</t>
    </rPh>
    <rPh sb="65" eb="67">
      <t>ダンカイ</t>
    </rPh>
    <rPh sb="68" eb="69">
      <t>フク</t>
    </rPh>
    <phoneticPr fontId="9"/>
  </si>
  <si>
    <t>(2) データを活用するにあたって集計・分析等を行う際にどのようなツールを用いていますか。
　　いくつでも結構ですので、該当する項目に「1」を選択してください。</t>
    <rPh sb="17" eb="19">
      <t>シュウケイ</t>
    </rPh>
    <rPh sb="20" eb="22">
      <t>ブンセキ</t>
    </rPh>
    <rPh sb="22" eb="23">
      <t>トウ</t>
    </rPh>
    <rPh sb="24" eb="25">
      <t>オコナ</t>
    </rPh>
    <rPh sb="26" eb="27">
      <t>サイ</t>
    </rPh>
    <rPh sb="37" eb="38">
      <t>モチ</t>
    </rPh>
    <rPh sb="53" eb="55">
      <t>ケッコウ</t>
    </rPh>
    <rPh sb="60" eb="62">
      <t>ガイトウ</t>
    </rPh>
    <rPh sb="64" eb="66">
      <t>コウモク</t>
    </rPh>
    <rPh sb="71" eb="73">
      <t>センタク</t>
    </rPh>
    <phoneticPr fontId="9"/>
  </si>
  <si>
    <t>【問2】システム関連経費</t>
    <rPh sb="1" eb="2">
      <t>トイ</t>
    </rPh>
    <rPh sb="8" eb="10">
      <t>カンレン</t>
    </rPh>
    <rPh sb="10" eb="12">
      <t>ケイヒ</t>
    </rPh>
    <phoneticPr fontId="11"/>
  </si>
  <si>
    <t>(1) 基幹系システム更改の実施状況について、該当する選択肢の番号を選択してください。
     （複数該当する場合は、直近の事例で選択してください。）</t>
    <rPh sb="23" eb="25">
      <t>ガイトウ</t>
    </rPh>
    <rPh sb="31" eb="33">
      <t>バンゴウ</t>
    </rPh>
    <rPh sb="34" eb="36">
      <t>センタク</t>
    </rPh>
    <phoneticPr fontId="9"/>
  </si>
  <si>
    <t>回答欄
（それぞれ選択）</t>
    <rPh sb="0" eb="2">
      <t>カイトウ</t>
    </rPh>
    <rPh sb="2" eb="3">
      <t>ラン</t>
    </rPh>
    <rPh sb="9" eb="11">
      <t>センタク</t>
    </rPh>
    <phoneticPr fontId="9"/>
  </si>
  <si>
    <t>【回答の選択項目】
　1 ： 実施済み　 2 ： 実施に向け作業中　 3 ： 検討中　 4 ： 実施予定なし</t>
    <rPh sb="8" eb="10">
      <t>ジッシ</t>
    </rPh>
    <rPh sb="10" eb="11">
      <t>ズ</t>
    </rPh>
    <rPh sb="17" eb="19">
      <t>ジッシ</t>
    </rPh>
    <rPh sb="25" eb="28">
      <t>サギョウチュウ</t>
    </rPh>
    <rPh sb="33" eb="34">
      <t>チュウ</t>
    </rPh>
    <rPh sb="39" eb="41">
      <t>ジッシ</t>
    </rPh>
    <phoneticPr fontId="9"/>
  </si>
  <si>
    <t>【回答の選択項目】
 1 ： 導入済
 2 ： 準備段階
 3 ： 検討中
 4 ： 検討なし</t>
    <rPh sb="6" eb="8">
      <t>ドウニュウ</t>
    </rPh>
    <rPh sb="8" eb="9">
      <t>スミ</t>
    </rPh>
    <rPh sb="25" eb="27">
      <t>ケントウ</t>
    </rPh>
    <rPh sb="27" eb="28">
      <t>チュウ</t>
    </rPh>
    <rPh sb="34" eb="36">
      <t>ケントウ</t>
    </rPh>
    <phoneticPr fontId="9"/>
  </si>
  <si>
    <t xml:space="preserve"> 3 ： 保守・維持(基幹系システム)</t>
    <rPh sb="11" eb="13">
      <t>キカン</t>
    </rPh>
    <phoneticPr fontId="9"/>
  </si>
  <si>
    <t>システム運用費、ライセンス費用等の定常的に支出される経費のうち、基幹系システム以外の
周辺・サブのシステムに関する経費</t>
    <phoneticPr fontId="9"/>
  </si>
  <si>
    <t>＜注意事項＞
本項における目的については、【問2】において記載いただいた年間システム関連経費実績額（見込額）や、
下記を参考にするほか適宜振分けを行ってください。</t>
    <rPh sb="1" eb="3">
      <t>チュウイ</t>
    </rPh>
    <rPh sb="3" eb="5">
      <t>ジコウ</t>
    </rPh>
    <phoneticPr fontId="9"/>
  </si>
  <si>
    <t>システム数</t>
    <rPh sb="4" eb="5">
      <t>スウ</t>
    </rPh>
    <phoneticPr fontId="23"/>
  </si>
  <si>
    <t xml:space="preserve"> 4 ： 保守・維持（基幹系システム以外の周辺・サブのシステム）</t>
    <rPh sb="5" eb="7">
      <t>ホシュ</t>
    </rPh>
    <rPh sb="8" eb="10">
      <t>イジ</t>
    </rPh>
    <rPh sb="11" eb="13">
      <t>キカン</t>
    </rPh>
    <rPh sb="13" eb="14">
      <t>ケイ</t>
    </rPh>
    <rPh sb="18" eb="20">
      <t>イガイ</t>
    </rPh>
    <rPh sb="21" eb="23">
      <t>シュウヘン</t>
    </rPh>
    <phoneticPr fontId="9"/>
  </si>
  <si>
    <t>【問1】職種、所属別のシステム要員数</t>
    <rPh sb="1" eb="2">
      <t>トイ</t>
    </rPh>
    <rPh sb="4" eb="6">
      <t>ショクシュ</t>
    </rPh>
    <rPh sb="7" eb="9">
      <t>ショゾク</t>
    </rPh>
    <rPh sb="9" eb="10">
      <t>ベツ</t>
    </rPh>
    <rPh sb="15" eb="17">
      <t>ヨウイン</t>
    </rPh>
    <rPh sb="17" eb="18">
      <t>スウ</t>
    </rPh>
    <phoneticPr fontId="9"/>
  </si>
  <si>
    <t>人</t>
    <rPh sb="0" eb="1">
      <t>ニン</t>
    </rPh>
    <phoneticPr fontId="9"/>
  </si>
  <si>
    <t>(2) 貴社におけるIT関連業務の従事者について、所属ごと（海外拠点除く）の人数をお答えください。</t>
    <phoneticPr fontId="9"/>
  </si>
  <si>
    <t xml:space="preserve">     なお、兼務している場合は想定されている業務量（又は業務に割く時間）の割合に応じて記入してください 
 　　（小数点以下1位まで）。</t>
    <rPh sb="28" eb="29">
      <t>マタ</t>
    </rPh>
    <phoneticPr fontId="9"/>
  </si>
  <si>
    <t xml:space="preserve">  ITベンダーが提供する金融機関向け共同システムの人員は含めません。</t>
    <phoneticPr fontId="9"/>
  </si>
  <si>
    <t>　　　　　　　　　　　　　　　　　　所属
職種</t>
    <rPh sb="18" eb="19">
      <t>ショゾク</t>
    </rPh>
    <rPh sb="21" eb="23">
      <t>ショクシュ</t>
    </rPh>
    <phoneticPr fontId="9"/>
  </si>
  <si>
    <t>自機関</t>
    <rPh sb="0" eb="1">
      <t>ジ</t>
    </rPh>
    <rPh sb="1" eb="3">
      <t>キカン</t>
    </rPh>
    <phoneticPr fontId="9"/>
  </si>
  <si>
    <t>システム関連会社・子会社</t>
    <rPh sb="4" eb="6">
      <t>カンレン</t>
    </rPh>
    <rPh sb="6" eb="8">
      <t>ガイシャ</t>
    </rPh>
    <rPh sb="9" eb="12">
      <t>コガイシャ</t>
    </rPh>
    <phoneticPr fontId="9"/>
  </si>
  <si>
    <t>その他（*3）
（常駐委託先）</t>
    <phoneticPr fontId="9"/>
  </si>
  <si>
    <t>合計</t>
    <rPh sb="0" eb="2">
      <t>ゴウケイ</t>
    </rPh>
    <phoneticPr fontId="9"/>
  </si>
  <si>
    <t>ビジネス部門
(*2）</t>
    <rPh sb="4" eb="6">
      <t>ブモン</t>
    </rPh>
    <phoneticPr fontId="9"/>
  </si>
  <si>
    <t>システム部門</t>
    <phoneticPr fontId="9"/>
  </si>
  <si>
    <t>企画</t>
    <rPh sb="0" eb="1">
      <t>キカク</t>
    </rPh>
    <phoneticPr fontId="9"/>
  </si>
  <si>
    <t>開発</t>
    <rPh sb="0" eb="1">
      <t>カイハツ</t>
    </rPh>
    <phoneticPr fontId="9"/>
  </si>
  <si>
    <t>運用</t>
    <rPh sb="0" eb="1">
      <t>ウンヨウ</t>
    </rPh>
    <phoneticPr fontId="9"/>
  </si>
  <si>
    <t>セキュリティ</t>
    <phoneticPr fontId="9"/>
  </si>
  <si>
    <t>合計</t>
    <rPh sb="0" eb="1">
      <t>ゴウケイ</t>
    </rPh>
    <phoneticPr fontId="9"/>
  </si>
  <si>
    <t>ビジネス部門は、内部管理部門などシステム部門以外のすべての部署を含みます。</t>
    <rPh sb="4" eb="6">
      <t>ブモン</t>
    </rPh>
    <rPh sb="8" eb="10">
      <t>ナイブ</t>
    </rPh>
    <rPh sb="10" eb="12">
      <t>カンリ</t>
    </rPh>
    <rPh sb="12" eb="14">
      <t>ブモン</t>
    </rPh>
    <rPh sb="20" eb="22">
      <t>ブモン</t>
    </rPh>
    <rPh sb="22" eb="24">
      <t>イガイ</t>
    </rPh>
    <rPh sb="29" eb="31">
      <t>ブショ</t>
    </rPh>
    <rPh sb="32" eb="33">
      <t>フク</t>
    </rPh>
    <phoneticPr fontId="9"/>
  </si>
  <si>
    <t>ベンダー等から自機関へ常駐しているSEあるいはオペレーター等のことです。</t>
    <rPh sb="29" eb="30">
      <t>トウ</t>
    </rPh>
    <phoneticPr fontId="9"/>
  </si>
  <si>
    <t>【銀1、銀2】【生】【損】【証】【セ】</t>
    <rPh sb="6" eb="7">
      <t>セイ</t>
    </rPh>
    <rPh sb="9" eb="10">
      <t>ソン</t>
    </rPh>
    <rPh sb="12" eb="13">
      <t>ショウ</t>
    </rPh>
    <rPh sb="16" eb="17">
      <t>ソン</t>
    </rPh>
    <phoneticPr fontId="9"/>
  </si>
  <si>
    <t xml:space="preserve"> 1 ： 総経費（*1）実績額（見込でも可）</t>
    <phoneticPr fontId="9"/>
  </si>
  <si>
    <t xml:space="preserve"> 　　</t>
    <phoneticPr fontId="9"/>
  </si>
  <si>
    <t xml:space="preserve"> 2 ： システム関連経費実績額（*1）（見込でも可）</t>
    <phoneticPr fontId="9"/>
  </si>
  <si>
    <t xml:space="preserve">　　　　 </t>
    <phoneticPr fontId="9"/>
  </si>
  <si>
    <t xml:space="preserve"> 3 ：セキュリティ関連経費（*2）実績額（見込でも可）</t>
    <phoneticPr fontId="9"/>
  </si>
  <si>
    <t>本アンケート項目に係るそれぞれの計数は、P/Lの金額（人件費、物件費（減価償却費を含む）、税金の合計）によるものとします。</t>
    <rPh sb="0" eb="1">
      <t>ホン</t>
    </rPh>
    <rPh sb="6" eb="8">
      <t>コウモク</t>
    </rPh>
    <rPh sb="9" eb="10">
      <t>カカワ</t>
    </rPh>
    <rPh sb="16" eb="18">
      <t>ケイスウ</t>
    </rPh>
    <rPh sb="24" eb="26">
      <t>キンガク</t>
    </rPh>
    <rPh sb="27" eb="30">
      <t>ジンケンヒ</t>
    </rPh>
    <rPh sb="31" eb="34">
      <t>ブッケンヒ</t>
    </rPh>
    <rPh sb="35" eb="40">
      <t>ゲンカショウキャクヒ</t>
    </rPh>
    <rPh sb="41" eb="42">
      <t>フク</t>
    </rPh>
    <rPh sb="45" eb="47">
      <t>ゼイキン</t>
    </rPh>
    <rPh sb="48" eb="50">
      <t>ゴウケイ</t>
    </rPh>
    <phoneticPr fontId="9"/>
  </si>
  <si>
    <t>セキュリティ関連の経費とは、ウィルス対策ソフトやインターネットバンキング用のMITB対策ソリューションの購入費等、情報漏洩対策や不正送金対策にかかる費用等を指します。</t>
    <phoneticPr fontId="9"/>
  </si>
  <si>
    <t>前問【問2】でご記入いただいた年間システム関連経費における目的ごとの内訳について、総額に占める比率を
記入してください（合計が100%になるよう調整をお願いします）。</t>
  </si>
  <si>
    <t>共同センター加盟機関が共同センターに支払う関連経費
（外部接続先システム（全銀システム、統合ATM、ANSERなど）、外部センターの利用料等）</t>
    <rPh sb="0" eb="2">
      <t>キョウドウ</t>
    </rPh>
    <rPh sb="6" eb="8">
      <t>カメイ</t>
    </rPh>
    <rPh sb="8" eb="10">
      <t>キカン</t>
    </rPh>
    <rPh sb="11" eb="13">
      <t>キョウドウ</t>
    </rPh>
    <rPh sb="18" eb="20">
      <t>シハラ</t>
    </rPh>
    <rPh sb="21" eb="23">
      <t>カンレン</t>
    </rPh>
    <rPh sb="23" eb="25">
      <t>ケイヒ</t>
    </rPh>
    <rPh sb="27" eb="29">
      <t>ガイブ</t>
    </rPh>
    <rPh sb="29" eb="32">
      <t>セツゾクサキ</t>
    </rPh>
    <rPh sb="37" eb="39">
      <t>ゼンギン</t>
    </rPh>
    <rPh sb="44" eb="46">
      <t>トウゴウ</t>
    </rPh>
    <rPh sb="59" eb="61">
      <t>ガイブ</t>
    </rPh>
    <rPh sb="66" eb="69">
      <t>リヨウリョウ</t>
    </rPh>
    <rPh sb="69" eb="70">
      <t>ナド</t>
    </rPh>
    <phoneticPr fontId="9"/>
  </si>
  <si>
    <t>1.3　ITガバナンスの取組状況</t>
    <rPh sb="12" eb="13">
      <t>ト</t>
    </rPh>
    <rPh sb="13" eb="14">
      <t>ク</t>
    </rPh>
    <rPh sb="14" eb="16">
      <t>ジョウキョウ</t>
    </rPh>
    <phoneticPr fontId="12"/>
  </si>
  <si>
    <t>取組内容</t>
    <rPh sb="0" eb="2">
      <t>トリク</t>
    </rPh>
    <rPh sb="2" eb="4">
      <t>ナイヨウ</t>
    </rPh>
    <phoneticPr fontId="11"/>
  </si>
  <si>
    <t>【問5】IT戦略（DX戦略）（*1）</t>
    <rPh sb="1" eb="2">
      <t>トイ</t>
    </rPh>
    <rPh sb="6" eb="8">
      <t>センリャク</t>
    </rPh>
    <rPh sb="11" eb="13">
      <t>センリャク</t>
    </rPh>
    <phoneticPr fontId="9"/>
  </si>
  <si>
    <t>IT戦略（DX戦略）の取組状況について、それぞれ該当する番号を選択してください。</t>
    <phoneticPr fontId="9"/>
  </si>
  <si>
    <t>DX（デジタルトランスフォーメーション）は、デジタル技術を活用して、顧客や社会ニーズをもとにサービスや
ビジネスモデル等を変革し、競争上の優位性を確立することを指します。</t>
    <rPh sb="25" eb="27">
      <t>ギジュツ</t>
    </rPh>
    <rPh sb="28" eb="30">
      <t>カツヨウ</t>
    </rPh>
    <rPh sb="33" eb="35">
      <t>コキャク</t>
    </rPh>
    <rPh sb="36" eb="38">
      <t>シャカイ</t>
    </rPh>
    <rPh sb="59" eb="60">
      <t>トウ</t>
    </rPh>
    <rPh sb="61" eb="63">
      <t>ヘンカク</t>
    </rPh>
    <rPh sb="65" eb="67">
      <t>キョウソウ</t>
    </rPh>
    <rPh sb="67" eb="68">
      <t>ジョウ</t>
    </rPh>
    <rPh sb="69" eb="72">
      <t>ユウイセイ</t>
    </rPh>
    <rPh sb="73" eb="75">
      <t>カクリツ</t>
    </rPh>
    <rPh sb="80" eb="81">
      <t>サ</t>
    </rPh>
    <phoneticPr fontId="9"/>
  </si>
  <si>
    <t xml:space="preserve"> 8 ： ビジネス部門とIT部門間の（橋渡しできる人物育成を目的に）相互人事交流を
　　　行っているか</t>
    <rPh sb="9" eb="11">
      <t>ブモン</t>
    </rPh>
    <rPh sb="14" eb="16">
      <t>ブモン</t>
    </rPh>
    <rPh sb="16" eb="17">
      <t>カン</t>
    </rPh>
    <rPh sb="19" eb="21">
      <t>ハシワタ</t>
    </rPh>
    <rPh sb="25" eb="27">
      <t>ジンブツ</t>
    </rPh>
    <rPh sb="27" eb="29">
      <t>イクセイ</t>
    </rPh>
    <rPh sb="30" eb="32">
      <t>モクテキ</t>
    </rPh>
    <rPh sb="34" eb="36">
      <t>ソウゴ</t>
    </rPh>
    <rPh sb="36" eb="38">
      <t>ジンジ</t>
    </rPh>
    <rPh sb="38" eb="40">
      <t>コウリュウ</t>
    </rPh>
    <rPh sb="45" eb="46">
      <t>オコナブモンカン</t>
    </rPh>
    <phoneticPr fontId="11"/>
  </si>
  <si>
    <t>IT部門の統括責任者はCIO、デジタル部門の統括責任者はCDOやCDIO、CDTO、 ITリスク部門の統括責任者はCISOやCROを想定しています。</t>
    <rPh sb="19" eb="21">
      <t>ブモン</t>
    </rPh>
    <rPh sb="22" eb="27">
      <t>トウカツセキニンシャ</t>
    </rPh>
    <phoneticPr fontId="9"/>
  </si>
  <si>
    <t>（*2）</t>
    <phoneticPr fontId="23"/>
  </si>
  <si>
    <t>「アジャイル」とは、「素早い」「機敏な」などの意味を持つ言葉であり、「アジャイル的な」とは、素早い意思決定のもと実行に移しながら課題を解決へと導いていくことを指します。</t>
    <rPh sb="10" eb="12">
      <t>スバヤ</t>
    </rPh>
    <rPh sb="15" eb="17">
      <t>キビン</t>
    </rPh>
    <rPh sb="22" eb="24">
      <t>イミ</t>
    </rPh>
    <rPh sb="25" eb="26">
      <t>モ</t>
    </rPh>
    <rPh sb="28" eb="30">
      <t>コトバ</t>
    </rPh>
    <rPh sb="40" eb="41">
      <t>テキ</t>
    </rPh>
    <rPh sb="79" eb="80">
      <t>サ</t>
    </rPh>
    <phoneticPr fontId="23"/>
  </si>
  <si>
    <t>IT投資管理プロセスの取組状況について、それぞれ該当する番号を選択してください。</t>
    <phoneticPr fontId="9"/>
  </si>
  <si>
    <t>ITリスク管理の取組状況について、それぞれ該当する番号を選択してください。</t>
    <phoneticPr fontId="9"/>
  </si>
  <si>
    <t>【銀1、銀2】【生】【損】【証】</t>
    <rPh sb="7" eb="8">
      <t>ソン</t>
    </rPh>
    <rPh sb="10" eb="11">
      <t>ショウ</t>
    </rPh>
    <phoneticPr fontId="9"/>
  </si>
  <si>
    <t xml:space="preserve"> 3 ： 契約更改予定 5年以上10年未満</t>
    <phoneticPr fontId="9"/>
  </si>
  <si>
    <t xml:space="preserve"> 4 ： 契約更改予定 10年以上</t>
    <phoneticPr fontId="9"/>
  </si>
  <si>
    <t xml:space="preserve"> 2 ： レガシーシステムがない</t>
    <phoneticPr fontId="9"/>
  </si>
  <si>
    <t>経費</t>
    <rPh sb="0" eb="1">
      <t>ケイヒ</t>
    </rPh>
    <phoneticPr fontId="9"/>
  </si>
  <si>
    <t>基幹系システムの更改費用</t>
    <phoneticPr fontId="9"/>
  </si>
  <si>
    <t>（１）貴社が管理しているシステムについて、システム数（*1）を記入してください。</t>
    <rPh sb="6" eb="8">
      <t>カンリ</t>
    </rPh>
    <rPh sb="25" eb="26">
      <t>スウ</t>
    </rPh>
    <rPh sb="31" eb="33">
      <t>キニュウ</t>
    </rPh>
    <phoneticPr fontId="9"/>
  </si>
  <si>
    <t>システム数</t>
    <rPh sb="4" eb="5">
      <t>スウ</t>
    </rPh>
    <phoneticPr fontId="12"/>
  </si>
  <si>
    <t xml:space="preserve"> 2 ： 1のシステム数のうち顧客情報を保有するシステム数</t>
    <rPh sb="11" eb="12">
      <t>スウ</t>
    </rPh>
    <phoneticPr fontId="11"/>
  </si>
  <si>
    <t xml:space="preserve"> 3 ： 1のシステム数のうち、サポート終了を迎えたハードウェア・
　　　ソフトウェアを含むシステム数（*4）</t>
    <rPh sb="11" eb="12">
      <t>スウ</t>
    </rPh>
    <rPh sb="20" eb="22">
      <t>シュウリョウ</t>
    </rPh>
    <rPh sb="23" eb="24">
      <t>ムカ</t>
    </rPh>
    <rPh sb="44" eb="45">
      <t>フク</t>
    </rPh>
    <rPh sb="50" eb="51">
      <t>スウ</t>
    </rPh>
    <phoneticPr fontId="11"/>
  </si>
  <si>
    <t>外部委託の委託範囲については、貴社が管理しているシステムの運用業務の委託を想定しております。(ソフトウェア保守やハードウェア保守、システムリリース前の開発業務委託を除きます。)</t>
    <phoneticPr fontId="23"/>
  </si>
  <si>
    <t>（*3）</t>
    <phoneticPr fontId="23"/>
  </si>
  <si>
    <t>外部委託先の定義は、関連会社への委託、及び外部センター、共同センターへの委託を想定しております。</t>
    <phoneticPr fontId="23"/>
  </si>
  <si>
    <t>（*4）</t>
    <phoneticPr fontId="23"/>
  </si>
  <si>
    <t>サポート終了を迎えたハードウェア・ソフトウェアを含むシステム数については、サポート終了を迎えたハードウェア・ソフトウェアいずれかを含むシステム数を記載下さい。</t>
    <phoneticPr fontId="23"/>
  </si>
  <si>
    <t>グローバルIP数</t>
    <rPh sb="6" eb="7">
      <t>スウ</t>
    </rPh>
    <phoneticPr fontId="23"/>
  </si>
  <si>
    <t>IPアドレス数</t>
    <rPh sb="6" eb="7">
      <t>スウ</t>
    </rPh>
    <phoneticPr fontId="23"/>
  </si>
  <si>
    <t>把握できていない</t>
    <rPh sb="0" eb="2">
      <t>ハアク</t>
    </rPh>
    <phoneticPr fontId="23"/>
  </si>
  <si>
    <t>管理しているグローバルIPアドレス数</t>
    <rPh sb="0" eb="2">
      <t>カンリ</t>
    </rPh>
    <rPh sb="17" eb="18">
      <t>スウ</t>
    </rPh>
    <phoneticPr fontId="30"/>
  </si>
  <si>
    <t>選択肢（いずれか一つを回答）</t>
    <phoneticPr fontId="23"/>
  </si>
  <si>
    <t>契約更改時期の定めがない場合や、解約の意思表示がなければ自動継続、自動更新される場合を含みます。</t>
    <rPh sb="0" eb="2">
      <t>ケイヤク</t>
    </rPh>
    <rPh sb="2" eb="6">
      <t>コウカイジキ</t>
    </rPh>
    <rPh sb="7" eb="8">
      <t>サダ</t>
    </rPh>
    <rPh sb="12" eb="14">
      <t>バアイ</t>
    </rPh>
    <rPh sb="16" eb="18">
      <t>カイヤク</t>
    </rPh>
    <rPh sb="19" eb="23">
      <t>イシヒョウジ</t>
    </rPh>
    <rPh sb="28" eb="30">
      <t>ジドウ</t>
    </rPh>
    <rPh sb="30" eb="32">
      <t>ケイゾク</t>
    </rPh>
    <rPh sb="33" eb="35">
      <t>ジドウ</t>
    </rPh>
    <rPh sb="35" eb="37">
      <t>コウシン</t>
    </rPh>
    <rPh sb="40" eb="42">
      <t>バアイ</t>
    </rPh>
    <rPh sb="43" eb="44">
      <t>フク</t>
    </rPh>
    <phoneticPr fontId="23"/>
  </si>
  <si>
    <t xml:space="preserve"> 3 ： 不明</t>
    <rPh sb="5" eb="7">
      <t>フメイ</t>
    </rPh>
    <phoneticPr fontId="9"/>
  </si>
  <si>
    <t xml:space="preserve"> 1 ： サポート期限 5年未満</t>
    <rPh sb="9" eb="11">
      <t>キゲン</t>
    </rPh>
    <rPh sb="13" eb="14">
      <t>ネン</t>
    </rPh>
    <rPh sb="14" eb="16">
      <t>ミマン</t>
    </rPh>
    <phoneticPr fontId="11"/>
  </si>
  <si>
    <t xml:space="preserve"> 2 ： サポート期限 5年以上10年未満</t>
    <rPh sb="9" eb="11">
      <t>キゲン</t>
    </rPh>
    <rPh sb="13" eb="14">
      <t>ネン</t>
    </rPh>
    <rPh sb="14" eb="16">
      <t>イジョウ</t>
    </rPh>
    <rPh sb="18" eb="19">
      <t>ネン</t>
    </rPh>
    <rPh sb="19" eb="21">
      <t>ミマン</t>
    </rPh>
    <phoneticPr fontId="11"/>
  </si>
  <si>
    <t xml:space="preserve"> 3 ： サポート期限 10年以上15年未満</t>
    <rPh sb="9" eb="11">
      <t>キゲン</t>
    </rPh>
    <phoneticPr fontId="9"/>
  </si>
  <si>
    <t xml:space="preserve"> 4 ： サポート期限 15年以上</t>
    <rPh sb="9" eb="11">
      <t>キゲン</t>
    </rPh>
    <phoneticPr fontId="9"/>
  </si>
  <si>
    <t xml:space="preserve"> 5 ： サポート期限 不明</t>
    <rPh sb="9" eb="11">
      <t>キゲン</t>
    </rPh>
    <rPh sb="12" eb="14">
      <t>フメイ</t>
    </rPh>
    <phoneticPr fontId="23"/>
  </si>
  <si>
    <t>ハードウェアのサポート期限を指します。</t>
    <rPh sb="11" eb="13">
      <t>キゲン</t>
    </rPh>
    <rPh sb="14" eb="15">
      <t>サ</t>
    </rPh>
    <phoneticPr fontId="23"/>
  </si>
  <si>
    <t>【バックアップセンター設置の有無】
 1 ： 設置している
 2 ： 設置していない</t>
    <rPh sb="11" eb="13">
      <t>セッチ</t>
    </rPh>
    <rPh sb="14" eb="16">
      <t>ウム</t>
    </rPh>
    <rPh sb="23" eb="25">
      <t>セッチ</t>
    </rPh>
    <phoneticPr fontId="23"/>
  </si>
  <si>
    <t>【メインセンターと異なる電力会社管内か】
 1 ： メインセンターと異なる電力会社管内である
 2 ： メインセンターと同じ電力会社管内である</t>
    <rPh sb="9" eb="10">
      <t>コト</t>
    </rPh>
    <rPh sb="12" eb="14">
      <t>デンリョク</t>
    </rPh>
    <rPh sb="14" eb="16">
      <t>ガイシャ</t>
    </rPh>
    <rPh sb="16" eb="18">
      <t>カンナイ</t>
    </rPh>
    <rPh sb="34" eb="35">
      <t>コト</t>
    </rPh>
    <rPh sb="37" eb="39">
      <t>デンリョク</t>
    </rPh>
    <rPh sb="39" eb="41">
      <t>ガイシャ</t>
    </rPh>
    <rPh sb="41" eb="43">
      <t>カンナイ</t>
    </rPh>
    <rPh sb="60" eb="61">
      <t>オナ</t>
    </rPh>
    <phoneticPr fontId="23"/>
  </si>
  <si>
    <t>回答欄</t>
    <rPh sb="0" eb="2">
      <t>カイトウラン</t>
    </rPh>
    <phoneticPr fontId="23"/>
  </si>
  <si>
    <t>バックアップセンター設置の有無</t>
    <rPh sb="9" eb="11">
      <t>セッチ</t>
    </rPh>
    <rPh sb="12" eb="14">
      <t>ウム</t>
    </rPh>
    <phoneticPr fontId="23"/>
  </si>
  <si>
    <t>メインセンターと異なる電力会社管内か</t>
    <rPh sb="7" eb="8">
      <t>コト</t>
    </rPh>
    <rPh sb="10" eb="14">
      <t>デンリョクガイシャ</t>
    </rPh>
    <rPh sb="14" eb="16">
      <t>カンナイ</t>
    </rPh>
    <phoneticPr fontId="23"/>
  </si>
  <si>
    <t>切替時間</t>
    <phoneticPr fontId="23"/>
  </si>
  <si>
    <t>切替時間（バックアップセンター切替判断後、業務再開までの所要時間）</t>
    <rPh sb="28" eb="30">
      <t>ショヨウ</t>
    </rPh>
    <phoneticPr fontId="23"/>
  </si>
  <si>
    <t>時間</t>
    <rPh sb="0" eb="1">
      <t>ジカン</t>
    </rPh>
    <phoneticPr fontId="23"/>
  </si>
  <si>
    <t>(1)基幹系システム更改を行った目的について、いくつでも結構ですので該当する項目に「1」を選択してください。</t>
    <rPh sb="28" eb="30">
      <t>ケッコウ</t>
    </rPh>
    <rPh sb="34" eb="36">
      <t>ガイトウ</t>
    </rPh>
    <rPh sb="38" eb="40">
      <t>コウモク</t>
    </rPh>
    <rPh sb="45" eb="47">
      <t>センタク</t>
    </rPh>
    <phoneticPr fontId="9"/>
  </si>
  <si>
    <t xml:space="preserve"> 6 ： システムの肥大化、複雑化の解消（スリム化（*1）、コンポーネント化（*2）等）</t>
    <rPh sb="10" eb="12">
      <t>ヒダイ</t>
    </rPh>
    <rPh sb="12" eb="13">
      <t>カ</t>
    </rPh>
    <rPh sb="14" eb="16">
      <t>フクザツ</t>
    </rPh>
    <rPh sb="16" eb="17">
      <t>カ</t>
    </rPh>
    <rPh sb="18" eb="20">
      <t>カイショウ</t>
    </rPh>
    <rPh sb="24" eb="25">
      <t>カ</t>
    </rPh>
    <rPh sb="37" eb="38">
      <t>カ</t>
    </rPh>
    <rPh sb="42" eb="43">
      <t>トウ</t>
    </rPh>
    <phoneticPr fontId="11"/>
  </si>
  <si>
    <t>未使用プログラムの削除、一部機能の外出し等によりシステムをスリム化すること</t>
    <phoneticPr fontId="23"/>
  </si>
  <si>
    <t>密結合したシステムを機能・サービス単位に分解（部品化）することで、システム改修を効率化すること</t>
    <phoneticPr fontId="23"/>
  </si>
  <si>
    <t>選択肢
（いずれか１つに「1」を選択）</t>
    <rPh sb="0" eb="3">
      <t>センタクシ</t>
    </rPh>
    <rPh sb="16" eb="18">
      <t>センタク</t>
    </rPh>
    <phoneticPr fontId="23"/>
  </si>
  <si>
    <t>次期システムのアーキテクチャ</t>
    <rPh sb="0" eb="2">
      <t>ジキ</t>
    </rPh>
    <phoneticPr fontId="23"/>
  </si>
  <si>
    <t>汎用機</t>
    <rPh sb="0" eb="3">
      <t>ハンヨウキ</t>
    </rPh>
    <phoneticPr fontId="23"/>
  </si>
  <si>
    <t>オープン</t>
    <phoneticPr fontId="23"/>
  </si>
  <si>
    <t>クラウド</t>
    <phoneticPr fontId="23"/>
  </si>
  <si>
    <t>3.　チャネル戦略</t>
    <rPh sb="7" eb="9">
      <t>センリャク</t>
    </rPh>
    <phoneticPr fontId="9"/>
  </si>
  <si>
    <t>自機関のATM台数</t>
    <rPh sb="0" eb="1">
      <t>ジ</t>
    </rPh>
    <rPh sb="1" eb="3">
      <t>キカン</t>
    </rPh>
    <phoneticPr fontId="9"/>
  </si>
  <si>
    <t>【問16】ATMの運用効率化</t>
    <rPh sb="9" eb="11">
      <t>ウンヨウ</t>
    </rPh>
    <rPh sb="11" eb="14">
      <t>コウリツカ</t>
    </rPh>
    <phoneticPr fontId="9"/>
  </si>
  <si>
    <t>ATMの運用効率化施策の実施状況について回答ください。具体的にどのような施策を実施（計画）していますか。
いくつでも結構ですので該当する項目に「1」を選択してください。</t>
    <phoneticPr fontId="9"/>
  </si>
  <si>
    <t xml:space="preserve"> 1 ： ATM（店内・店外）の台数・設置拠点数見直し（共同化含む）</t>
    <phoneticPr fontId="9"/>
  </si>
  <si>
    <t xml:space="preserve"> 2 ： 相互開放（他行間における手数料無料化）</t>
    <phoneticPr fontId="9"/>
  </si>
  <si>
    <t xml:space="preserve"> 3 ： ATM運用のアウトソーシング（*1）</t>
    <phoneticPr fontId="9"/>
  </si>
  <si>
    <t xml:space="preserve"> 4 ： 硬貨取扱いの中止</t>
    <phoneticPr fontId="9"/>
  </si>
  <si>
    <t xml:space="preserve"> 5 ： 営業時間の短縮</t>
    <phoneticPr fontId="9"/>
  </si>
  <si>
    <t xml:space="preserve"> 6 ： 営業時間の延長</t>
    <phoneticPr fontId="9"/>
  </si>
  <si>
    <t>ATMの機能（それぞれ【回答の選択項目】から選択）</t>
    <phoneticPr fontId="9"/>
  </si>
  <si>
    <t>利便性向上機能</t>
    <rPh sb="0" eb="3">
      <t>リベンセイ</t>
    </rPh>
    <rPh sb="3" eb="5">
      <t>コウジョウ</t>
    </rPh>
    <rPh sb="5" eb="7">
      <t>キノウ</t>
    </rPh>
    <phoneticPr fontId="9"/>
  </si>
  <si>
    <t xml:space="preserve"> 1 ： 24時間稼働対応</t>
    <phoneticPr fontId="9"/>
  </si>
  <si>
    <t xml:space="preserve"> 2 ： 365日稼働対応</t>
    <phoneticPr fontId="9"/>
  </si>
  <si>
    <t xml:space="preserve"> 3 ： 高齢者などに対する簡単操作機能（*1）</t>
    <phoneticPr fontId="9"/>
  </si>
  <si>
    <t xml:space="preserve"> 4 ： 多言語への対応（画面文言や音声を外国語で対応）</t>
    <rPh sb="5" eb="8">
      <t>タゲンゴ</t>
    </rPh>
    <rPh sb="10" eb="12">
      <t>タイオウ</t>
    </rPh>
    <rPh sb="13" eb="15">
      <t>ガメン</t>
    </rPh>
    <rPh sb="15" eb="17">
      <t>モンゴン</t>
    </rPh>
    <rPh sb="18" eb="20">
      <t>オンセイ</t>
    </rPh>
    <rPh sb="21" eb="24">
      <t>ガイコクゴ</t>
    </rPh>
    <rPh sb="25" eb="27">
      <t>タイオウ</t>
    </rPh>
    <phoneticPr fontId="9"/>
  </si>
  <si>
    <t>取扱商品・サービスの拡充</t>
    <rPh sb="0" eb="2">
      <t>トリアツカイ</t>
    </rPh>
    <rPh sb="2" eb="4">
      <t>ショウヒン</t>
    </rPh>
    <rPh sb="10" eb="12">
      <t>カクジュウ</t>
    </rPh>
    <phoneticPr fontId="9"/>
  </si>
  <si>
    <t xml:space="preserve"> 5 ： 税金・公共料金等支払（ペイジー）</t>
    <phoneticPr fontId="9"/>
  </si>
  <si>
    <t xml:space="preserve"> 7 ： 電子マネー（チャージ等）</t>
    <phoneticPr fontId="9"/>
  </si>
  <si>
    <t>安全性向上策</t>
    <rPh sb="0" eb="3">
      <t>アンゼンセイ</t>
    </rPh>
    <rPh sb="3" eb="5">
      <t>コウジョウ</t>
    </rPh>
    <rPh sb="5" eb="6">
      <t>サク</t>
    </rPh>
    <phoneticPr fontId="9"/>
  </si>
  <si>
    <t xml:space="preserve"> 9 ： キャッシュカードの利用限度額設定</t>
    <rPh sb="14" eb="16">
      <t>リヨウ</t>
    </rPh>
    <rPh sb="16" eb="18">
      <t>ゲンド</t>
    </rPh>
    <rPh sb="18" eb="19">
      <t>ガク</t>
    </rPh>
    <rPh sb="19" eb="21">
      <t>セッテイ</t>
    </rPh>
    <phoneticPr fontId="9"/>
  </si>
  <si>
    <t>10 ： 他の端末を使ったATM取引の制限（*4）</t>
    <rPh sb="5" eb="6">
      <t>タ</t>
    </rPh>
    <rPh sb="7" eb="9">
      <t>タンマツ</t>
    </rPh>
    <rPh sb="10" eb="11">
      <t>ツカ</t>
    </rPh>
    <rPh sb="16" eb="18">
      <t>トリヒキ</t>
    </rPh>
    <rPh sb="19" eb="21">
      <t>セイゲン</t>
    </rPh>
    <phoneticPr fontId="9"/>
  </si>
  <si>
    <t>プロモーション</t>
    <phoneticPr fontId="9"/>
  </si>
  <si>
    <t>11 ： 利用客への特定メッセージ表示（*5）</t>
    <rPh sb="5" eb="8">
      <t>リヨウキャク</t>
    </rPh>
    <rPh sb="10" eb="12">
      <t>トクテイ</t>
    </rPh>
    <rPh sb="17" eb="19">
      <t>ヒョウジ</t>
    </rPh>
    <phoneticPr fontId="9"/>
  </si>
  <si>
    <t>12 ： 他社・他事業者の広告</t>
    <rPh sb="5" eb="7">
      <t>タシャ</t>
    </rPh>
    <rPh sb="8" eb="10">
      <t>タジ</t>
    </rPh>
    <rPh sb="10" eb="12">
      <t>ギョウシャ</t>
    </rPh>
    <rPh sb="13" eb="15">
      <t>コウコク</t>
    </rPh>
    <phoneticPr fontId="9"/>
  </si>
  <si>
    <t>その他</t>
    <rPh sb="2" eb="3">
      <t>タ</t>
    </rPh>
    <phoneticPr fontId="9"/>
  </si>
  <si>
    <t>高齢者や不慣れな方の為に、文字を大きくしたり、ボタンを点滅させるなどの機能のことです。</t>
    <rPh sb="0" eb="3">
      <t>コウレイシャ</t>
    </rPh>
    <rPh sb="4" eb="6">
      <t>フナ</t>
    </rPh>
    <rPh sb="8" eb="9">
      <t>カタ</t>
    </rPh>
    <rPh sb="10" eb="11">
      <t>タメ</t>
    </rPh>
    <rPh sb="13" eb="15">
      <t>モジ</t>
    </rPh>
    <rPh sb="16" eb="17">
      <t>オオ</t>
    </rPh>
    <rPh sb="27" eb="29">
      <t>テンメツ</t>
    </rPh>
    <rPh sb="35" eb="37">
      <t>キノウ</t>
    </rPh>
    <phoneticPr fontId="9"/>
  </si>
  <si>
    <t>携帯電話・スマートフォンをキャッシュカード代わりに利用する機能のことです。</t>
    <rPh sb="0" eb="2">
      <t>ケイタイ</t>
    </rPh>
    <rPh sb="2" eb="4">
      <t>デンワ</t>
    </rPh>
    <rPh sb="21" eb="22">
      <t>ガ</t>
    </rPh>
    <rPh sb="25" eb="27">
      <t>リヨウ</t>
    </rPh>
    <rPh sb="29" eb="31">
      <t>キノウ</t>
    </rPh>
    <phoneticPr fontId="9"/>
  </si>
  <si>
    <t>キャッシュカード、クレジットカード、デビットカード（国際決済ブランドのVisaやJCBなどのクレジットカード決済インフラを利用したデビットカードです。日本デビットカード推進協議会運営のJ-Debitとは異なるサービスとなります。銀聯も含みます。）</t>
    <phoneticPr fontId="9"/>
  </si>
  <si>
    <t>インターネットバンキングの画面での設定等により、ATM取引の機能を一部制限することです。</t>
    <rPh sb="13" eb="15">
      <t>ガメン</t>
    </rPh>
    <rPh sb="17" eb="19">
      <t>セッテイ</t>
    </rPh>
    <rPh sb="19" eb="20">
      <t>ナド</t>
    </rPh>
    <rPh sb="27" eb="29">
      <t>トリヒキ</t>
    </rPh>
    <rPh sb="30" eb="32">
      <t>キノウ</t>
    </rPh>
    <rPh sb="33" eb="35">
      <t>イチブ</t>
    </rPh>
    <rPh sb="35" eb="37">
      <t>セイゲン</t>
    </rPh>
    <phoneticPr fontId="9"/>
  </si>
  <si>
    <t>特定の利用客の目的に応じたメッセージを表示するものです。（郵便返戻先に住所変更を依頼するメッセージを表示する等）</t>
    <rPh sb="0" eb="2">
      <t>トクテイ</t>
    </rPh>
    <rPh sb="3" eb="6">
      <t>リヨウキャク</t>
    </rPh>
    <rPh sb="7" eb="9">
      <t>モクテキ</t>
    </rPh>
    <rPh sb="10" eb="11">
      <t>オウ</t>
    </rPh>
    <rPh sb="19" eb="21">
      <t>ヒョウジ</t>
    </rPh>
    <rPh sb="31" eb="33">
      <t>ヘンレイ</t>
    </rPh>
    <rPh sb="33" eb="34">
      <t>サキ</t>
    </rPh>
    <phoneticPr fontId="9"/>
  </si>
  <si>
    <t>モバイルアプリ</t>
    <phoneticPr fontId="23"/>
  </si>
  <si>
    <t xml:space="preserve"> 1 ： 残高照会、入出金明細照会</t>
    <phoneticPr fontId="9"/>
  </si>
  <si>
    <t xml:space="preserve"> 2 ： 振込、振替</t>
    <phoneticPr fontId="9"/>
  </si>
  <si>
    <t xml:space="preserve"> 3 ： 定期預金取引（預入、解約等）</t>
    <phoneticPr fontId="9"/>
  </si>
  <si>
    <t xml:space="preserve"> 4 ： 外貨預金取引（預入、解約等）</t>
    <phoneticPr fontId="9"/>
  </si>
  <si>
    <t>顧客がインターネットでショッピングした際に、顧客の銀行口座から即時に代金支払を行うサービスのことです。</t>
    <rPh sb="0" eb="2">
      <t>コキャク</t>
    </rPh>
    <rPh sb="19" eb="20">
      <t>サイ</t>
    </rPh>
    <rPh sb="22" eb="24">
      <t>コキャク</t>
    </rPh>
    <rPh sb="25" eb="27">
      <t>ギンコウ</t>
    </rPh>
    <rPh sb="27" eb="29">
      <t>コウザ</t>
    </rPh>
    <rPh sb="31" eb="33">
      <t>ソクジ</t>
    </rPh>
    <rPh sb="34" eb="36">
      <t>ダイキン</t>
    </rPh>
    <rPh sb="36" eb="38">
      <t>シハラ</t>
    </rPh>
    <rPh sb="39" eb="40">
      <t>オコナ</t>
    </rPh>
    <phoneticPr fontId="9"/>
  </si>
  <si>
    <t>IB（インターネットバンキング）</t>
    <phoneticPr fontId="9"/>
  </si>
  <si>
    <t xml:space="preserve"> 1 ： パスワードPIN番号</t>
    <phoneticPr fontId="9"/>
  </si>
  <si>
    <t xml:space="preserve"> 2 ： 静脈認証</t>
    <phoneticPr fontId="9"/>
  </si>
  <si>
    <t xml:space="preserve"> 3 ： 指紋認証</t>
    <phoneticPr fontId="9"/>
  </si>
  <si>
    <t xml:space="preserve"> 4 ： 顔認証</t>
    <phoneticPr fontId="9"/>
  </si>
  <si>
    <t xml:space="preserve"> 5 ： ワンタイムパスワード</t>
    <phoneticPr fontId="9"/>
  </si>
  <si>
    <t xml:space="preserve"> 6 ： 秘密の質問</t>
    <phoneticPr fontId="9"/>
  </si>
  <si>
    <t xml:space="preserve"> 7 ： マトリクス認証</t>
    <phoneticPr fontId="9"/>
  </si>
  <si>
    <t xml:space="preserve"> 8 ： SMS認証またはE-mail認証</t>
    <phoneticPr fontId="9"/>
  </si>
  <si>
    <t xml:space="preserve"> 9 ： 多要素認証</t>
    <phoneticPr fontId="9"/>
  </si>
  <si>
    <t>10 ： リスクベース認証</t>
    <phoneticPr fontId="9"/>
  </si>
  <si>
    <t>ATM：</t>
    <phoneticPr fontId="9"/>
  </si>
  <si>
    <t>（1）過去5年における営業店舗数・自機関のATM台数・IB（インターネットバンキング）契約件数・モバイルアプリ
　　ダウンロード件数について回答ください。</t>
    <phoneticPr fontId="23"/>
  </si>
  <si>
    <t>うち店舗内店舗数（*1）</t>
    <rPh sb="2" eb="4">
      <t>テンポ</t>
    </rPh>
    <rPh sb="4" eb="5">
      <t>ナイ</t>
    </rPh>
    <rPh sb="5" eb="7">
      <t>テンポ</t>
    </rPh>
    <rPh sb="7" eb="8">
      <t>スウ</t>
    </rPh>
    <phoneticPr fontId="9"/>
  </si>
  <si>
    <t>資金移動や振込上限額等の変更を指します。</t>
    <rPh sb="2" eb="4">
      <t>イドウ</t>
    </rPh>
    <rPh sb="15" eb="16">
      <t>サ</t>
    </rPh>
    <phoneticPr fontId="9"/>
  </si>
  <si>
    <t>取組内容（複数選択可）</t>
    <rPh sb="5" eb="7">
      <t>フクスウ</t>
    </rPh>
    <rPh sb="7" eb="10">
      <t>センタクカ</t>
    </rPh>
    <phoneticPr fontId="9"/>
  </si>
  <si>
    <t>【回答の選択項目】
　1 ： 提供済み　 2 ： 提供に向け作業中　 3 ： 検討中　 4 ： 提供予定なし</t>
    <rPh sb="8" eb="10">
      <t>ジッシ</t>
    </rPh>
    <rPh sb="10" eb="11">
      <t>ズ</t>
    </rPh>
    <rPh sb="15" eb="17">
      <t>テイキョウ</t>
    </rPh>
    <rPh sb="17" eb="19">
      <t>ジッシ</t>
    </rPh>
    <rPh sb="25" eb="27">
      <t>テイキョウ</t>
    </rPh>
    <rPh sb="28" eb="29">
      <t>ム</t>
    </rPh>
    <rPh sb="33" eb="34">
      <t>チュウ</t>
    </rPh>
    <rPh sb="39" eb="41">
      <t>ジッシ</t>
    </rPh>
    <rPh sb="48" eb="50">
      <t>テイキョウ</t>
    </rPh>
    <phoneticPr fontId="9"/>
  </si>
  <si>
    <t>個人向けIBサービス</t>
    <rPh sb="0" eb="2">
      <t>コジン</t>
    </rPh>
    <rPh sb="2" eb="3">
      <t>ム</t>
    </rPh>
    <phoneticPr fontId="9"/>
  </si>
  <si>
    <t xml:space="preserve"> 5 ： ローン（申込、繰上返済、金利変更、シミュレーション等）</t>
    <phoneticPr fontId="9"/>
  </si>
  <si>
    <t xml:space="preserve"> 8 ： 諸届出受付（名義変更、住所変更、公共料金自動振替等）</t>
    <phoneticPr fontId="9"/>
  </si>
  <si>
    <t xml:space="preserve"> 9 ： 電子マネー（チャージ等）</t>
    <phoneticPr fontId="9"/>
  </si>
  <si>
    <t>10 ： カメラ機能による口座開設等（eKYC含む)</t>
    <rPh sb="23" eb="24">
      <t>フク</t>
    </rPh>
    <phoneticPr fontId="9"/>
  </si>
  <si>
    <t>11 ： 営業店混雑状況照会、窓口予約</t>
    <phoneticPr fontId="9"/>
  </si>
  <si>
    <t>12 ： 情報提供（商品受付、金利情報、資料請求等）</t>
    <phoneticPr fontId="9"/>
  </si>
  <si>
    <t>13 ： セキュリティ対策ソフトの提供</t>
    <rPh sb="11" eb="13">
      <t>タイサク</t>
    </rPh>
    <rPh sb="17" eb="19">
      <t>テイキョウ</t>
    </rPh>
    <phoneticPr fontId="9"/>
  </si>
  <si>
    <t>14 ： 税金・公共料金等の支払</t>
    <phoneticPr fontId="9"/>
  </si>
  <si>
    <t>15 ： GPS等の位置情報取得機能</t>
    <phoneticPr fontId="9"/>
  </si>
  <si>
    <t>16 ： QRコード等を利用した店頭でのモバイル決済</t>
    <phoneticPr fontId="9"/>
  </si>
  <si>
    <t>17 ： プッシュ通知機能</t>
    <phoneticPr fontId="9"/>
  </si>
  <si>
    <t>18 ： その他</t>
    <phoneticPr fontId="9"/>
  </si>
  <si>
    <t>個人向けIBサービスについて「その他」を選択した場合は下に具体的に記入してください。</t>
    <rPh sb="0" eb="3">
      <t>コジンム</t>
    </rPh>
    <rPh sb="29" eb="31">
      <t>グタイ</t>
    </rPh>
    <phoneticPr fontId="12"/>
  </si>
  <si>
    <t>モバイルアプリについて「その他」を選択した場合は下に具体的に記入してください。</t>
    <rPh sb="26" eb="28">
      <t>グタイ</t>
    </rPh>
    <phoneticPr fontId="12"/>
  </si>
  <si>
    <t>ブラウザではなく、モバイル端末上で稼働する専用アプリ（ネイティブアプリ）のことです（営業店窓口支援を目的とした行内で利用するモバイルアプリは対象外です）。</t>
    <phoneticPr fontId="9"/>
  </si>
  <si>
    <t>アプリ内でブラウザコンテンツを表示するアプリ、ブラウザに遷移するリンクアプリのことです。</t>
  </si>
  <si>
    <t>顧客向けチャネルの認証高度化策について、それぞれのチャネルごと・選択肢ごとに該当する項目を1つだけ選択してください。</t>
  </si>
  <si>
    <t>1.AI技術</t>
    <rPh sb="4" eb="6">
      <t>ギジュツ</t>
    </rPh>
    <phoneticPr fontId="9"/>
  </si>
  <si>
    <t>金融機関（ユーザー部門）とは、業務システムをユーザーとして利用し、実際に業務を行う部門を指します。</t>
    <rPh sb="44" eb="45">
      <t>サ</t>
    </rPh>
    <phoneticPr fontId="9"/>
  </si>
  <si>
    <t xml:space="preserve"> 2 ： 人材・スキル
　　　（RPAを開発管理する人材を確保ができるか、人材のスキルを向上・維持できるか）</t>
    <rPh sb="16" eb="18">
      <t>カイハツ</t>
    </rPh>
    <rPh sb="18" eb="20">
      <t>カンリ</t>
    </rPh>
    <rPh sb="33" eb="35">
      <t>ジンザイ</t>
    </rPh>
    <rPh sb="40" eb="42">
      <t>コウジョウ</t>
    </rPh>
    <rPh sb="43" eb="45">
      <t>イジ</t>
    </rPh>
    <phoneticPr fontId="9"/>
  </si>
  <si>
    <t xml:space="preserve"> 5 ： 経営方針・企業文化（自社の経営方針に適合しないなど）</t>
    <rPh sb="5" eb="7">
      <t>ケイエイ</t>
    </rPh>
    <rPh sb="7" eb="9">
      <t>キギョウ</t>
    </rPh>
    <rPh sb="9" eb="11">
      <t>ブンカ</t>
    </rPh>
    <rPh sb="12" eb="14">
      <t>ジシャ</t>
    </rPh>
    <rPh sb="15" eb="17">
      <t>ケイエイ</t>
    </rPh>
    <rPh sb="17" eb="19">
      <t>ホウシン</t>
    </rPh>
    <rPh sb="20" eb="22">
      <t>テキゴウ</t>
    </rPh>
    <phoneticPr fontId="9"/>
  </si>
  <si>
    <t xml:space="preserve"> 6 ： 業務プロセス（既存の業務プロセスに大幅な変更が必要など）</t>
    <rPh sb="10" eb="12">
      <t>ギョウム</t>
    </rPh>
    <rPh sb="17" eb="19">
      <t>オオハバ</t>
    </rPh>
    <rPh sb="20" eb="22">
      <t>ヘンコウ</t>
    </rPh>
    <rPh sb="23" eb="25">
      <t>ヒツヨウ</t>
    </rPh>
    <phoneticPr fontId="9"/>
  </si>
  <si>
    <t xml:space="preserve"> 7 ： システム（既存のシステムに大幅な変更が必要など）</t>
    <rPh sb="14" eb="16">
      <t>オオハバ</t>
    </rPh>
    <rPh sb="17" eb="19">
      <t>ヘンコウ</t>
    </rPh>
    <rPh sb="20" eb="22">
      <t>ヒツヨウ</t>
    </rPh>
    <phoneticPr fontId="9"/>
  </si>
  <si>
    <t xml:space="preserve"> 1 ： 顧客の属性データや取引データ</t>
    <rPh sb="5" eb="7">
      <t>コキャク</t>
    </rPh>
    <rPh sb="8" eb="10">
      <t>ゾクセイ</t>
    </rPh>
    <rPh sb="14" eb="16">
      <t>トリヒキ</t>
    </rPh>
    <phoneticPr fontId="9"/>
  </si>
  <si>
    <t xml:space="preserve"> 3 ： 社員の行動データやシステム利用記録
　　　（機器の操作ログ、位置情報、社内システムのアクセスログなど）</t>
    <rPh sb="5" eb="7">
      <t>シャイン</t>
    </rPh>
    <rPh sb="8" eb="10">
      <t>コウドウ</t>
    </rPh>
    <rPh sb="18" eb="20">
      <t>リヨウ</t>
    </rPh>
    <rPh sb="20" eb="22">
      <t>キロク</t>
    </rPh>
    <rPh sb="27" eb="29">
      <t>キキ</t>
    </rPh>
    <rPh sb="30" eb="32">
      <t>ソウサ</t>
    </rPh>
    <rPh sb="40" eb="42">
      <t>シャナイ</t>
    </rPh>
    <phoneticPr fontId="9"/>
  </si>
  <si>
    <t xml:space="preserve"> 6 ： 調査会社等の外部サービスから取得するデータ
      （匿名加工データやSNS等の分析データなど）</t>
    <rPh sb="34" eb="38">
      <t>トクメイカコウ</t>
    </rPh>
    <rPh sb="45" eb="46">
      <t>トウ</t>
    </rPh>
    <phoneticPr fontId="9"/>
  </si>
  <si>
    <t xml:space="preserve"> 1 ： SAS、SPSS等の統計分析・データ可視化システム</t>
    <rPh sb="13" eb="14">
      <t>トウ</t>
    </rPh>
    <rPh sb="15" eb="17">
      <t>トウケイ</t>
    </rPh>
    <rPh sb="17" eb="19">
      <t>ブンセキ</t>
    </rPh>
    <rPh sb="23" eb="25">
      <t>カシ</t>
    </rPh>
    <rPh sb="25" eb="26">
      <t>カ</t>
    </rPh>
    <phoneticPr fontId="36"/>
  </si>
  <si>
    <t xml:space="preserve"> 2 ： 自機関で開発した分析用のシステム</t>
    <rPh sb="5" eb="8">
      <t>ジキカン</t>
    </rPh>
    <rPh sb="9" eb="11">
      <t>カイハツ</t>
    </rPh>
    <rPh sb="13" eb="16">
      <t>ブンセキヨウ</t>
    </rPh>
    <phoneticPr fontId="36"/>
  </si>
  <si>
    <t xml:space="preserve"> 3 ： パッケージ製品、SaaS等のローコードツール</t>
    <rPh sb="17" eb="18">
      <t>トウ</t>
    </rPh>
    <phoneticPr fontId="36"/>
  </si>
  <si>
    <t>　本設問において想定される回答の具体例を以下（*2）（*3）に示します。</t>
    <rPh sb="1" eb="4">
      <t>ホンセツモン</t>
    </rPh>
    <rPh sb="8" eb="10">
      <t>ソウテイ</t>
    </rPh>
    <rPh sb="13" eb="15">
      <t>カイトウ</t>
    </rPh>
    <rPh sb="16" eb="19">
      <t>グタイレイ</t>
    </rPh>
    <rPh sb="20" eb="22">
      <t>イカ</t>
    </rPh>
    <rPh sb="31" eb="32">
      <t>シメ</t>
    </rPh>
    <phoneticPr fontId="23"/>
  </si>
  <si>
    <t xml:space="preserve"> 1 ： 試行（PoC）などの結果、期待していたほどの性能が実現できない</t>
  </si>
  <si>
    <t>2.RPA</t>
  </si>
  <si>
    <t>【銀1、銀2、銀3】【生】【損】【証】【ク】</t>
  </si>
  <si>
    <t>回答欄</t>
  </si>
  <si>
    <t xml:space="preserve"> 1 ： RPAの開発主体</t>
  </si>
  <si>
    <t xml:space="preserve"> 3 ： ベンダー等</t>
  </si>
  <si>
    <t xml:space="preserve"> 2 ： RPA導入による
 　　 業務再構築</t>
  </si>
  <si>
    <t xml:space="preserve"> 1 ： 実施する（した）</t>
  </si>
  <si>
    <t xml:space="preserve"> 2 ： 実施しない（していない）</t>
  </si>
  <si>
    <t xml:space="preserve"> 3 ： 検討中</t>
  </si>
  <si>
    <t xml:space="preserve"> 3 ： RPAの運用管理</t>
  </si>
  <si>
    <t xml:space="preserve"> 3 ： 運用管理していない</t>
  </si>
  <si>
    <t>1台のパソコン上で稼働させるタイプのRPAを指します。原則、1台のパソコンで1つのロボットを稼働させます。</t>
  </si>
  <si>
    <t>サーバー上で稼働させるタイプのRPAを指します。1台のサーバー上で複数のロボットを稼働させることができ、集中管理機能を備えています。</t>
  </si>
  <si>
    <t xml:space="preserve"> 3 ： 費用（初期投資や、維持費用がどれぐらい必要になるかといった観点を含む）</t>
  </si>
  <si>
    <t xml:space="preserve"> 8 ： その他</t>
  </si>
  <si>
    <t>IT技術の進化により大量のデータの分析・利活用が可能となっていることを踏まえ、以下の設問についてご回答ください。</t>
  </si>
  <si>
    <t>【銀1、銀2、銀3】【生】【損】【ク】</t>
    <rPh sb="1" eb="2">
      <t>ギン</t>
    </rPh>
    <rPh sb="4" eb="5">
      <t>ギン</t>
    </rPh>
    <rPh sb="11" eb="12">
      <t>セイ</t>
    </rPh>
    <rPh sb="14" eb="15">
      <t>ソン</t>
    </rPh>
    <phoneticPr fontId="9"/>
  </si>
  <si>
    <t>IoT（*1）の活用について、取組状況をそれぞれ1つだけ選択してください。</t>
    <rPh sb="8" eb="10">
      <t>カツヨウ</t>
    </rPh>
    <rPh sb="15" eb="17">
      <t>トリクミ</t>
    </rPh>
    <rPh sb="17" eb="19">
      <t>ジョウキョウ</t>
    </rPh>
    <rPh sb="28" eb="30">
      <t>センタク</t>
    </rPh>
    <phoneticPr fontId="23"/>
  </si>
  <si>
    <t>IoTとは「Internet of Things」の略称で、あらゆるモノ（電子機器、住宅、
車両、センサー等）をインターネットに接続する仕組みを指します。</t>
  </si>
  <si>
    <t>ATM稼働データの収集・分析による保守計画策定への活用、来店客数・属性の分析　等</t>
  </si>
  <si>
    <t>・IoTセンサーにより浸水を感知し、豪雨発生時に借入金の元本返済を免除する「水害対策融資」の提供</t>
  </si>
  <si>
    <t>・IoTセンサーの装着を条件とした「自動車ローン」の提供　等</t>
  </si>
  <si>
    <t>選択肢「1」～「3」のいずれかを選択した場合は活用業務・活用内容を具体的に記入してください。</t>
    <rPh sb="0" eb="3">
      <t>センタクシ</t>
    </rPh>
    <rPh sb="16" eb="18">
      <t>センタク</t>
    </rPh>
    <rPh sb="20" eb="22">
      <t>バアイ</t>
    </rPh>
    <rPh sb="23" eb="25">
      <t>カツヨウ</t>
    </rPh>
    <rPh sb="25" eb="27">
      <t>ギョウム</t>
    </rPh>
    <rPh sb="28" eb="30">
      <t>カツヨウ</t>
    </rPh>
    <rPh sb="30" eb="32">
      <t>ナイヨウ</t>
    </rPh>
    <rPh sb="33" eb="36">
      <t>グタイテキ</t>
    </rPh>
    <rPh sb="37" eb="39">
      <t>キニュウ</t>
    </rPh>
    <phoneticPr fontId="23"/>
  </si>
  <si>
    <t>【銀1、銀2、銀3】【生】【損】【証】【ク】【セ】</t>
  </si>
  <si>
    <t>　（*1）</t>
  </si>
  <si>
    <t>（1）自社が管理している無線LANアクセスポイント数、利用しているメールアドレス数を記入してください。
　　(正確な数量が不明な場合、概数の入力をお願いします。)</t>
    <rPh sb="4" eb="5">
      <t>シャ</t>
    </rPh>
    <phoneticPr fontId="23"/>
  </si>
  <si>
    <t>数量</t>
    <rPh sb="0" eb="2">
      <t>スウリョウ</t>
    </rPh>
    <phoneticPr fontId="23"/>
  </si>
  <si>
    <t>回答欄</t>
    <rPh sb="0" eb="3">
      <t>カイトウラン</t>
    </rPh>
    <phoneticPr fontId="23"/>
  </si>
  <si>
    <t>（2）在宅勤務に使用する端末(パソコン、タブレット、スマートフォン等)の数量を記入してください。
　　(正確な数量が不明な場合、概数の入力をお願いします。)</t>
    <rPh sb="3" eb="7">
      <t>ザイタクキンム</t>
    </rPh>
    <rPh sb="8" eb="10">
      <t>シヨウ</t>
    </rPh>
    <rPh sb="12" eb="14">
      <t>タンマツ</t>
    </rPh>
    <rPh sb="33" eb="34">
      <t>トウ</t>
    </rPh>
    <rPh sb="36" eb="38">
      <t>スウリョウ</t>
    </rPh>
    <rPh sb="52" eb="54">
      <t>セイカク</t>
    </rPh>
    <rPh sb="55" eb="57">
      <t>スウリョウ</t>
    </rPh>
    <rPh sb="58" eb="60">
      <t>フメイ</t>
    </rPh>
    <rPh sb="61" eb="63">
      <t>バアイ</t>
    </rPh>
    <rPh sb="64" eb="66">
      <t>ガイスウ</t>
    </rPh>
    <rPh sb="67" eb="69">
      <t>ニュウリョク</t>
    </rPh>
    <rPh sb="71" eb="72">
      <t>ネガ</t>
    </rPh>
    <phoneticPr fontId="9"/>
  </si>
  <si>
    <t>パソコン（タブレット）</t>
  </si>
  <si>
    <t>スマートフォン
（タブレット）</t>
  </si>
  <si>
    <t>貴社の事業継続計画・コンティンジェンシープラン（以下、本設問において 「プラン」という） が対象としているリスクについて、いくつでも結構ですので該当する項目に「1」を選択してください。</t>
  </si>
  <si>
    <t>　選択肢（複数回答可）</t>
  </si>
  <si>
    <t xml:space="preserve"> 1 ： パンデミック（新型コロナウイルスや新型インフルエンザ等、疫病の流行）</t>
  </si>
  <si>
    <t xml:space="preserve"> 2 ： 大規模システム障害</t>
  </si>
  <si>
    <t xml:space="preserve"> 3 ： 自然災害</t>
  </si>
  <si>
    <t xml:space="preserve"> 4 ： サイバー攻撃</t>
    <rPh sb="9" eb="11">
      <t>コウゲキ</t>
    </rPh>
    <phoneticPr fontId="23"/>
  </si>
  <si>
    <t xml:space="preserve"> 5 ： 風評（虚偽の報道・情報等）</t>
  </si>
  <si>
    <t xml:space="preserve"> 6 ： 破壊（物理的テロ）</t>
  </si>
  <si>
    <t xml:space="preserve"> 7 ： 情報漏洩（上記4以外）</t>
    <rPh sb="5" eb="9">
      <t>ジョウホウロウエイ</t>
    </rPh>
    <rPh sb="10" eb="12">
      <t>ジョウキ</t>
    </rPh>
    <rPh sb="13" eb="15">
      <t>イガイ</t>
    </rPh>
    <phoneticPr fontId="23"/>
  </si>
  <si>
    <t xml:space="preserve"> 8 ： その他のリスク</t>
  </si>
  <si>
    <t xml:space="preserve"> 9 ： プラン自体を策定していない</t>
  </si>
  <si>
    <t>「その他のリスク」を選択された場合は具体的な内容をご記入ください。</t>
    <rPh sb="3" eb="4">
      <t>タ</t>
    </rPh>
    <rPh sb="10" eb="12">
      <t>センタク</t>
    </rPh>
    <rPh sb="15" eb="17">
      <t>バアイ</t>
    </rPh>
    <rPh sb="18" eb="21">
      <t>グタイテキ</t>
    </rPh>
    <rPh sb="22" eb="24">
      <t>ナイヨウ</t>
    </rPh>
    <rPh sb="26" eb="28">
      <t>キニュウ</t>
    </rPh>
    <phoneticPr fontId="23"/>
  </si>
  <si>
    <t>1.　新たなIT技術への取組動向</t>
    <rPh sb="3" eb="4">
      <t>アラ</t>
    </rPh>
    <rPh sb="8" eb="10">
      <t>ギジュツ</t>
    </rPh>
    <rPh sb="12" eb="14">
      <t>トリク</t>
    </rPh>
    <rPh sb="14" eb="16">
      <t>ドウコウ</t>
    </rPh>
    <phoneticPr fontId="9"/>
  </si>
  <si>
    <t>　（*2）</t>
    <phoneticPr fontId="9"/>
  </si>
  <si>
    <t>日本に属する従業員のメールアドレス数です。</t>
    <rPh sb="0" eb="2">
      <t>ニホン</t>
    </rPh>
    <rPh sb="3" eb="4">
      <t>ゾク</t>
    </rPh>
    <rPh sb="6" eb="9">
      <t>ジュウギョウイン</t>
    </rPh>
    <rPh sb="17" eb="18">
      <t>スウ</t>
    </rPh>
    <phoneticPr fontId="9"/>
  </si>
  <si>
    <t>グループメールアドレスは１つとしてカウントします。</t>
    <phoneticPr fontId="9"/>
  </si>
  <si>
    <t xml:space="preserve"> 9 ： その他</t>
    <phoneticPr fontId="23"/>
  </si>
  <si>
    <t xml:space="preserve"> 2 ： アプリケーション、システム、データの肥大化・複雑化</t>
    <rPh sb="23" eb="26">
      <t>ヒダイカ</t>
    </rPh>
    <rPh sb="27" eb="30">
      <t>フクザツカ</t>
    </rPh>
    <phoneticPr fontId="11"/>
  </si>
  <si>
    <t xml:space="preserve"> 3 ： システム有識者・技術者の確保</t>
    <rPh sb="9" eb="12">
      <t>ユウシキシャ</t>
    </rPh>
    <rPh sb="13" eb="16">
      <t>ギジュツシャ</t>
    </rPh>
    <rPh sb="17" eb="19">
      <t>カクホ</t>
    </rPh>
    <phoneticPr fontId="11"/>
  </si>
  <si>
    <t xml:space="preserve"> 6 ： システムのブラックボックス化（仕様書の欠如等）</t>
    <rPh sb="18" eb="19">
      <t>バ</t>
    </rPh>
    <rPh sb="20" eb="23">
      <t>シヨウショ</t>
    </rPh>
    <rPh sb="24" eb="27">
      <t>ケツジョトウ</t>
    </rPh>
    <phoneticPr fontId="11"/>
  </si>
  <si>
    <t>「バックアップセンター」とは、災害時に一時的・緊急的に使用する、基幹系システムの代替手段としてのバックアップシステムのセンターを指す。</t>
    <rPh sb="15" eb="18">
      <t>サイガイジ</t>
    </rPh>
    <rPh sb="19" eb="22">
      <t>イチジテキ</t>
    </rPh>
    <rPh sb="23" eb="26">
      <t>キンキュウテキ</t>
    </rPh>
    <rPh sb="27" eb="29">
      <t>シヨウ</t>
    </rPh>
    <rPh sb="32" eb="35">
      <t>キカンケイ</t>
    </rPh>
    <rPh sb="40" eb="44">
      <t>ダイタイシュダン</t>
    </rPh>
    <rPh sb="64" eb="65">
      <t>サ</t>
    </rPh>
    <phoneticPr fontId="23"/>
  </si>
  <si>
    <t>現行システムのアーキテクチャ</t>
    <rPh sb="0" eb="2">
      <t>ゲンコウ</t>
    </rPh>
    <phoneticPr fontId="23"/>
  </si>
  <si>
    <t>本設問における「RPA：Robotic Process Automation」とは、ソフトウェア型の</t>
    <phoneticPr fontId="23"/>
  </si>
  <si>
    <t xml:space="preserve">ロボットのことで、人が端末で行う定型作業を、ルールに基づき自動化する	</t>
    <phoneticPr fontId="23"/>
  </si>
  <si>
    <t xml:space="preserve">ことで、人のオペレーションを代替してくれる技術と定義します。			</t>
    <phoneticPr fontId="23"/>
  </si>
  <si>
    <t>「準備段階」とは、実際に予算の計上を行い、具体的な稼働に向けた作業を</t>
    <phoneticPr fontId="23"/>
  </si>
  <si>
    <t>行っている段階までのことなどを指します。</t>
    <phoneticPr fontId="23"/>
  </si>
  <si>
    <t>「検討中」とは、自機関による情報収集の段階から、ベンダーからの具体的な</t>
    <phoneticPr fontId="23"/>
  </si>
  <si>
    <t>提案を受けている段階までのことなどを指し、（*2）に該当する段階を含みません。</t>
    <phoneticPr fontId="23"/>
  </si>
  <si>
    <t>(2) 上記(1)で1～3を選択した場合、管理しているRPA数をご回答ください。</t>
    <phoneticPr fontId="23"/>
  </si>
  <si>
    <t>1 ： 審査業務：顧客審査、モニタリングへの活用による審査能力の向上など</t>
    <phoneticPr fontId="23"/>
  </si>
  <si>
    <t>2 ： 営業活動：マーケティング、CRMへの活用による収益機会の拡大など</t>
    <phoneticPr fontId="23"/>
  </si>
  <si>
    <t>3 ： 顧客対応業務：チャットボットによる問合せ対応の高度化など</t>
    <phoneticPr fontId="23"/>
  </si>
  <si>
    <t>4 ： 事務処理業務：事務ミスパターン分析による業務効率化など</t>
    <phoneticPr fontId="23"/>
  </si>
  <si>
    <t>5 ： サイバーセキュリティ：不正利用検知など</t>
    <phoneticPr fontId="23"/>
  </si>
  <si>
    <t>6 ： サイバーセキュリティ以外の内部統制：早期異常検知など</t>
    <phoneticPr fontId="23"/>
  </si>
  <si>
    <t xml:space="preserve"> 2 ： 顧客の行動データ
　　　（営業店、ATM、コールセンター・Webサイトの利用記録など）</t>
    <rPh sb="41" eb="43">
      <t>リヨウ</t>
    </rPh>
    <rPh sb="43" eb="45">
      <t>キロク</t>
    </rPh>
    <phoneticPr fontId="6"/>
  </si>
  <si>
    <t xml:space="preserve">(1) データの活用状況について、対象とするデータの種類ごとに、いくつでも結構ですので該当する項目に「1」を
</t>
    <phoneticPr fontId="23"/>
  </si>
  <si>
    <t>選択してください。</t>
    <phoneticPr fontId="23"/>
  </si>
  <si>
    <t xml:space="preserve"> 4 ： API接続先との連携を通じて取得するデータ
      （カード決済データなど）</t>
    <phoneticPr fontId="23"/>
  </si>
  <si>
    <t xml:space="preserve"> 5 ： 顧客から取得するデータ
      （アンケート結果など）</t>
    <phoneticPr fontId="23"/>
  </si>
  <si>
    <t xml:space="preserve"> 7 ： オープンデータ（自治体の統計データなど）</t>
    <phoneticPr fontId="23"/>
  </si>
  <si>
    <t xml:space="preserve"> 1 ： 多様化するニーズ対応が進まない</t>
    <rPh sb="5" eb="7">
      <t>タヨウ</t>
    </rPh>
    <rPh sb="7" eb="8">
      <t>カ</t>
    </rPh>
    <rPh sb="13" eb="15">
      <t>タイオウ</t>
    </rPh>
    <rPh sb="16" eb="17">
      <t>スス</t>
    </rPh>
    <phoneticPr fontId="11"/>
  </si>
  <si>
    <t xml:space="preserve"> 4 ： システム老朽化(保守期限到来、ベンダーのサポートが得られない等）</t>
    <phoneticPr fontId="11"/>
  </si>
  <si>
    <t xml:space="preserve"> 5 ： 開発コストの増加</t>
    <rPh sb="5" eb="7">
      <t>カイハツ</t>
    </rPh>
    <rPh sb="11" eb="13">
      <t>ゾウカ</t>
    </rPh>
    <phoneticPr fontId="11"/>
  </si>
  <si>
    <t xml:space="preserve">（*2） </t>
    <phoneticPr fontId="23"/>
  </si>
  <si>
    <t xml:space="preserve">（*1） </t>
    <phoneticPr fontId="23"/>
  </si>
  <si>
    <t>【銀1、銀2、銀3】【生】【損】【証】【ク】</t>
    <rPh sb="1" eb="2">
      <t>ギン</t>
    </rPh>
    <rPh sb="4" eb="5">
      <t>ギン</t>
    </rPh>
    <rPh sb="11" eb="12">
      <t>ソン</t>
    </rPh>
    <rPh sb="14" eb="15">
      <t>アカシ</t>
    </rPh>
    <phoneticPr fontId="9"/>
  </si>
  <si>
    <t xml:space="preserve"> 3 ： 法人向け 参照系API</t>
    <rPh sb="4" eb="5">
      <t>カン</t>
    </rPh>
    <rPh sb="5" eb="7">
      <t>ホウジン</t>
    </rPh>
    <rPh sb="7" eb="8">
      <t>ム</t>
    </rPh>
    <rPh sb="10" eb="12">
      <t>サンショウ</t>
    </rPh>
    <rPh sb="12" eb="13">
      <t>ケイ</t>
    </rPh>
    <phoneticPr fontId="9"/>
  </si>
  <si>
    <t xml:space="preserve"> 4 ： 法人向け 更新系API</t>
    <rPh sb="3" eb="4">
      <t>カン</t>
    </rPh>
    <rPh sb="5" eb="7">
      <t>ホウジン</t>
    </rPh>
    <rPh sb="7" eb="8">
      <t>ム</t>
    </rPh>
    <rPh sb="10" eb="12">
      <t>コウシン</t>
    </rPh>
    <rPh sb="12" eb="13">
      <t>ケイ</t>
    </rPh>
    <phoneticPr fontId="9"/>
  </si>
  <si>
    <t>実際に顧客向けにサービス提供をしている場合を指します。（過去提供していたサービスを一時停止している場合や、金融機関側の体制整備は完了しているがサービス提供には至っていない場合等は除きます）</t>
    <rPh sb="0" eb="2">
      <t>ジッサイ</t>
    </rPh>
    <rPh sb="3" eb="5">
      <t>コキャク</t>
    </rPh>
    <rPh sb="5" eb="6">
      <t>ム</t>
    </rPh>
    <rPh sb="12" eb="14">
      <t>テイキョウ</t>
    </rPh>
    <rPh sb="19" eb="21">
      <t>バアイ</t>
    </rPh>
    <rPh sb="22" eb="23">
      <t>サ</t>
    </rPh>
    <rPh sb="28" eb="30">
      <t>カコ</t>
    </rPh>
    <rPh sb="30" eb="32">
      <t>テイキョウ</t>
    </rPh>
    <rPh sb="41" eb="43">
      <t>イチジ</t>
    </rPh>
    <rPh sb="43" eb="45">
      <t>テイシ</t>
    </rPh>
    <rPh sb="49" eb="51">
      <t>バアイ</t>
    </rPh>
    <rPh sb="53" eb="58">
      <t>キンユウキカンガワ</t>
    </rPh>
    <rPh sb="59" eb="61">
      <t>タイセイ</t>
    </rPh>
    <rPh sb="61" eb="63">
      <t>セイビ</t>
    </rPh>
    <rPh sb="64" eb="66">
      <t>カンリョウ</t>
    </rPh>
    <rPh sb="75" eb="77">
      <t>テイキョウ</t>
    </rPh>
    <rPh sb="79" eb="80">
      <t>イタ</t>
    </rPh>
    <rPh sb="85" eb="87">
      <t>バアイ</t>
    </rPh>
    <rPh sb="87" eb="88">
      <t>ナド</t>
    </rPh>
    <rPh sb="89" eb="90">
      <t>ノゾ</t>
    </rPh>
    <phoneticPr fontId="23"/>
  </si>
  <si>
    <t>サービス提供時期
（上記【回答の選択項目】1から6のうち、該当する番号を回答欄に記入してください）</t>
    <rPh sb="4" eb="6">
      <t>テイキョウ</t>
    </rPh>
    <rPh sb="6" eb="8">
      <t>ジキ</t>
    </rPh>
    <phoneticPr fontId="9"/>
  </si>
  <si>
    <t>【回答の選択項目】中、「6 ： サービス提供の予定なし」を選択した場合は、その理由を記入してください。</t>
    <phoneticPr fontId="9"/>
  </si>
  <si>
    <t>「予定なし」の主な理由</t>
    <rPh sb="1" eb="3">
      <t>ヨテイ</t>
    </rPh>
    <rPh sb="7" eb="8">
      <t>オモ</t>
    </rPh>
    <rPh sb="9" eb="11">
      <t>リユウ</t>
    </rPh>
    <phoneticPr fontId="23"/>
  </si>
  <si>
    <t xml:space="preserve"> 1 ： 個人向け 参照系API</t>
    <rPh sb="4" eb="5">
      <t>カン</t>
    </rPh>
    <rPh sb="5" eb="8">
      <t>コジンム</t>
    </rPh>
    <rPh sb="10" eb="12">
      <t>サンショウ</t>
    </rPh>
    <rPh sb="12" eb="13">
      <t>ケイ</t>
    </rPh>
    <phoneticPr fontId="9"/>
  </si>
  <si>
    <t xml:space="preserve"> 2 ： 個人向け 更新系API</t>
    <phoneticPr fontId="9"/>
  </si>
  <si>
    <t xml:space="preserve"> 3 ： 法人向け 参照系API</t>
    <phoneticPr fontId="23"/>
  </si>
  <si>
    <t xml:space="preserve"> 4 ： 法人向け 更新系API</t>
    <phoneticPr fontId="23"/>
  </si>
  <si>
    <t>API基盤接続形態
（上記【回答の選択項目】1から3のうち、該当する番号を回答欄に記入してください）</t>
    <rPh sb="3" eb="5">
      <t>キバン</t>
    </rPh>
    <rPh sb="5" eb="7">
      <t>セツゾク</t>
    </rPh>
    <rPh sb="7" eb="9">
      <t>ケイタイ</t>
    </rPh>
    <phoneticPr fontId="9"/>
  </si>
  <si>
    <t>【回答の選択項目】中、「3 ： その他」を選択した場合は、その理由を記入してください。</t>
    <rPh sb="18" eb="19">
      <t>タ</t>
    </rPh>
    <rPh sb="31" eb="33">
      <t>リユウ</t>
    </rPh>
    <rPh sb="34" eb="36">
      <t>キニュウ</t>
    </rPh>
    <phoneticPr fontId="9"/>
  </si>
  <si>
    <t>「その他」の主な理由</t>
    <rPh sb="3" eb="4">
      <t>タ</t>
    </rPh>
    <rPh sb="6" eb="7">
      <t>オモ</t>
    </rPh>
    <rPh sb="8" eb="10">
      <t>リユウ</t>
    </rPh>
    <phoneticPr fontId="23"/>
  </si>
  <si>
    <t>個人向け 更新系API</t>
    <rPh sb="0" eb="3">
      <t>コジンム</t>
    </rPh>
    <rPh sb="5" eb="8">
      <t>コウシンケイ</t>
    </rPh>
    <phoneticPr fontId="23"/>
  </si>
  <si>
    <t>法人向け 更新系API</t>
    <rPh sb="0" eb="2">
      <t>ホウジン</t>
    </rPh>
    <rPh sb="2" eb="3">
      <t>ム</t>
    </rPh>
    <rPh sb="5" eb="7">
      <t>コウシン</t>
    </rPh>
    <rPh sb="7" eb="8">
      <t>ケイ</t>
    </rPh>
    <phoneticPr fontId="23"/>
  </si>
  <si>
    <t xml:space="preserve"> 2 ： 自行向け 第三者宛て 資金移動サービス</t>
    <rPh sb="5" eb="7">
      <t>ジコウ</t>
    </rPh>
    <rPh sb="7" eb="8">
      <t>ム</t>
    </rPh>
    <rPh sb="10" eb="13">
      <t>ダイサンシャ</t>
    </rPh>
    <rPh sb="13" eb="14">
      <t>ア</t>
    </rPh>
    <rPh sb="16" eb="20">
      <t>シキンイドウ</t>
    </rPh>
    <phoneticPr fontId="23"/>
  </si>
  <si>
    <t xml:space="preserve"> 3 ： 他行向け 資金移動サービス</t>
    <rPh sb="5" eb="7">
      <t>タコウ</t>
    </rPh>
    <rPh sb="7" eb="8">
      <t>ム</t>
    </rPh>
    <rPh sb="10" eb="14">
      <t>シキンイドウ</t>
    </rPh>
    <phoneticPr fontId="23"/>
  </si>
  <si>
    <t xml:space="preserve"> 4 ： ローン（申込、繰上返済、金利変更、シミュレーション等）</t>
    <rPh sb="9" eb="11">
      <t>モウシコミ</t>
    </rPh>
    <rPh sb="12" eb="14">
      <t>クリガミ</t>
    </rPh>
    <rPh sb="14" eb="16">
      <t>ヘンサイ</t>
    </rPh>
    <rPh sb="17" eb="19">
      <t>キンリ</t>
    </rPh>
    <rPh sb="19" eb="21">
      <t>ヘンコウ</t>
    </rPh>
    <rPh sb="30" eb="31">
      <t>ナド</t>
    </rPh>
    <phoneticPr fontId="23"/>
  </si>
  <si>
    <t xml:space="preserve"> 5 ： 諸届出受付（名義変更、住所変更、公共料金自動振替等）</t>
    <phoneticPr fontId="23"/>
  </si>
  <si>
    <t xml:space="preserve"> 6 ： 税金・公共料金等の支払</t>
    <rPh sb="5" eb="7">
      <t>ゼイキン</t>
    </rPh>
    <rPh sb="8" eb="13">
      <t>コウキョウリョウキンナド</t>
    </rPh>
    <rPh sb="14" eb="16">
      <t>シハライ</t>
    </rPh>
    <phoneticPr fontId="23"/>
  </si>
  <si>
    <t>「その他」の内容</t>
    <rPh sb="6" eb="8">
      <t>ナイヨウ</t>
    </rPh>
    <phoneticPr fontId="9"/>
  </si>
  <si>
    <t xml:space="preserve"> 個人向け 更新系API</t>
    <rPh sb="1" eb="4">
      <t>コジンム</t>
    </rPh>
    <rPh sb="6" eb="8">
      <t>コウシン</t>
    </rPh>
    <rPh sb="8" eb="9">
      <t>ケイ</t>
    </rPh>
    <phoneticPr fontId="9"/>
  </si>
  <si>
    <t xml:space="preserve"> 法人向け 更新系API</t>
    <rPh sb="2" eb="4">
      <t>コウシン</t>
    </rPh>
    <rPh sb="4" eb="5">
      <t>ケイ</t>
    </rPh>
    <phoneticPr fontId="9"/>
  </si>
  <si>
    <t>【銀1、銀2、銀3】</t>
    <rPh sb="1" eb="2">
      <t>ギン</t>
    </rPh>
    <rPh sb="4" eb="5">
      <t>ギン</t>
    </rPh>
    <phoneticPr fontId="36"/>
  </si>
  <si>
    <t>回答欄</t>
    <rPh sb="0" eb="2">
      <t>カイトウ</t>
    </rPh>
    <rPh sb="2" eb="3">
      <t>ラン</t>
    </rPh>
    <phoneticPr fontId="36"/>
  </si>
  <si>
    <t>（*1）</t>
    <phoneticPr fontId="36"/>
  </si>
  <si>
    <t>「連鎖接続先」とは、銀行法施行規則第34条の64の9第3項に規定される電子決済等代行業再委託者を指します。</t>
    <rPh sb="1" eb="3">
      <t>レンサ</t>
    </rPh>
    <rPh sb="3" eb="5">
      <t>セツゾク</t>
    </rPh>
    <rPh sb="5" eb="6">
      <t>サキ</t>
    </rPh>
    <rPh sb="10" eb="13">
      <t>ギンコウホウ</t>
    </rPh>
    <rPh sb="13" eb="15">
      <t>セコウ</t>
    </rPh>
    <rPh sb="15" eb="17">
      <t>キソク</t>
    </rPh>
    <rPh sb="17" eb="18">
      <t>ダイ</t>
    </rPh>
    <rPh sb="20" eb="21">
      <t>ジョウ</t>
    </rPh>
    <rPh sb="26" eb="27">
      <t>ダイ</t>
    </rPh>
    <rPh sb="28" eb="29">
      <t>コウ</t>
    </rPh>
    <rPh sb="30" eb="32">
      <t>キテイ</t>
    </rPh>
    <rPh sb="35" eb="37">
      <t>デンシ</t>
    </rPh>
    <rPh sb="37" eb="39">
      <t>ケッサイ</t>
    </rPh>
    <rPh sb="39" eb="40">
      <t>トウ</t>
    </rPh>
    <rPh sb="40" eb="42">
      <t>ダイコウ</t>
    </rPh>
    <rPh sb="42" eb="43">
      <t>ギョウ</t>
    </rPh>
    <rPh sb="43" eb="46">
      <t>サイイタク</t>
    </rPh>
    <rPh sb="46" eb="47">
      <t>シャ</t>
    </rPh>
    <rPh sb="48" eb="49">
      <t>サ</t>
    </rPh>
    <phoneticPr fontId="9"/>
  </si>
  <si>
    <t>（*2）</t>
    <phoneticPr fontId="36"/>
  </si>
  <si>
    <t>例えば、契約済の電子決済等代行業者Aから1社、同Bから1社、同Cから1社、それぞれ連鎖接続先の報告を受けた場合は、「3」と記入してください。但し、A、B、Cから報告を受けた企業が、いずれも同じ企業である場合は「1」としてください。</t>
    <rPh sb="0" eb="1">
      <t>タト</t>
    </rPh>
    <rPh sb="4" eb="8">
      <t>ケイヤク</t>
    </rPh>
    <rPh sb="8" eb="16">
      <t>デンシケッサイナドダイコウギョウ</t>
    </rPh>
    <rPh sb="16" eb="17">
      <t>シャ</t>
    </rPh>
    <rPh sb="21" eb="22">
      <t>シャ</t>
    </rPh>
    <rPh sb="23" eb="24">
      <t>ドウ</t>
    </rPh>
    <rPh sb="28" eb="29">
      <t>シャ</t>
    </rPh>
    <rPh sb="30" eb="31">
      <t>ドウ</t>
    </rPh>
    <rPh sb="35" eb="36">
      <t>シャ</t>
    </rPh>
    <rPh sb="41" eb="46">
      <t>レンサセツゾクサキ</t>
    </rPh>
    <rPh sb="47" eb="49">
      <t>ホウコク</t>
    </rPh>
    <rPh sb="50" eb="51">
      <t>ウ</t>
    </rPh>
    <rPh sb="53" eb="55">
      <t>バアイ</t>
    </rPh>
    <phoneticPr fontId="36"/>
  </si>
  <si>
    <t xml:space="preserve"> 1 ： 移動体通信事業者</t>
    <rPh sb="5" eb="8">
      <t>イドウタイ</t>
    </rPh>
    <rPh sb="8" eb="13">
      <t>ツウシンジギョウシャ</t>
    </rPh>
    <phoneticPr fontId="36"/>
  </si>
  <si>
    <t xml:space="preserve"> 3 ： 預金取扱金融機関</t>
    <rPh sb="5" eb="9">
      <t>ヨキントリアツカイ</t>
    </rPh>
    <rPh sb="9" eb="13">
      <t>キンユウキカン</t>
    </rPh>
    <phoneticPr fontId="36"/>
  </si>
  <si>
    <t xml:space="preserve"> 5 ： 保険会社（含む代理店）</t>
    <rPh sb="5" eb="9">
      <t>ホケンガイシャ</t>
    </rPh>
    <rPh sb="10" eb="11">
      <t>フク</t>
    </rPh>
    <rPh sb="12" eb="15">
      <t>ダイリテン</t>
    </rPh>
    <phoneticPr fontId="36"/>
  </si>
  <si>
    <t xml:space="preserve"> 6 ： クレジットカード発行会社</t>
    <rPh sb="13" eb="15">
      <t>ハッコウ</t>
    </rPh>
    <rPh sb="15" eb="17">
      <t>ガイシャ</t>
    </rPh>
    <phoneticPr fontId="36"/>
  </si>
  <si>
    <t>選択肢（いずれか一つを回答）</t>
    <phoneticPr fontId="9"/>
  </si>
  <si>
    <t xml:space="preserve"> 1 ： 1年に複数回実施している</t>
    <rPh sb="6" eb="7">
      <t>ネン</t>
    </rPh>
    <rPh sb="8" eb="11">
      <t>フクスウカイ</t>
    </rPh>
    <rPh sb="11" eb="13">
      <t>ジッシ</t>
    </rPh>
    <phoneticPr fontId="36"/>
  </si>
  <si>
    <t xml:space="preserve"> 2 ： 1年に一度実施している</t>
    <rPh sb="6" eb="7">
      <t>ネン</t>
    </rPh>
    <rPh sb="8" eb="10">
      <t>イチド</t>
    </rPh>
    <rPh sb="10" eb="12">
      <t>ジッシ</t>
    </rPh>
    <phoneticPr fontId="36"/>
  </si>
  <si>
    <t xml:space="preserve"> 3 ： 複数年に一度実施している</t>
    <rPh sb="5" eb="8">
      <t>フクスウネン</t>
    </rPh>
    <rPh sb="9" eb="11">
      <t>イチド</t>
    </rPh>
    <rPh sb="11" eb="13">
      <t>ジッシ</t>
    </rPh>
    <phoneticPr fontId="36"/>
  </si>
  <si>
    <t xml:space="preserve"> 4 ： 実施頻度は固定せず、必要に応じて実施している</t>
    <rPh sb="5" eb="7">
      <t>ジッシ</t>
    </rPh>
    <rPh sb="7" eb="9">
      <t>ヒンド</t>
    </rPh>
    <rPh sb="10" eb="12">
      <t>コテイ</t>
    </rPh>
    <rPh sb="15" eb="17">
      <t>ヒツヨウ</t>
    </rPh>
    <rPh sb="18" eb="19">
      <t>オウ</t>
    </rPh>
    <rPh sb="21" eb="23">
      <t>ジッシ</t>
    </rPh>
    <phoneticPr fontId="36"/>
  </si>
  <si>
    <t xml:space="preserve"> 5 ： 実施していない</t>
    <rPh sb="5" eb="7">
      <t>ジッシ</t>
    </rPh>
    <phoneticPr fontId="36"/>
  </si>
  <si>
    <t>(2) FISC「API接続チェックリスト」をAPI接続先のモニタリング時に活用（を予定）しているか、該当する選択肢の番号を記入してください。</t>
    <rPh sb="12" eb="14">
      <t>セツゾク</t>
    </rPh>
    <rPh sb="26" eb="28">
      <t>セツゾク</t>
    </rPh>
    <rPh sb="28" eb="29">
      <t>サキ</t>
    </rPh>
    <rPh sb="36" eb="37">
      <t>ジ</t>
    </rPh>
    <rPh sb="38" eb="40">
      <t>カツヨウ</t>
    </rPh>
    <rPh sb="42" eb="44">
      <t>ヨテイ</t>
    </rPh>
    <rPh sb="51" eb="53">
      <t>ガイトウ</t>
    </rPh>
    <rPh sb="55" eb="58">
      <t>センタクシ</t>
    </rPh>
    <rPh sb="59" eb="61">
      <t>バンゴウ</t>
    </rPh>
    <rPh sb="62" eb="64">
      <t>キニュウ</t>
    </rPh>
    <phoneticPr fontId="9"/>
  </si>
  <si>
    <t xml:space="preserve"> 1 ： 活用している</t>
    <rPh sb="5" eb="7">
      <t>カツヨウ</t>
    </rPh>
    <phoneticPr fontId="9"/>
  </si>
  <si>
    <t xml:space="preserve"> 2 ： 現在、活用していないが、今後、活用を予定している</t>
    <rPh sb="5" eb="7">
      <t>ゲンザイ</t>
    </rPh>
    <rPh sb="8" eb="10">
      <t>カツヨウ</t>
    </rPh>
    <rPh sb="17" eb="19">
      <t>コンゴ</t>
    </rPh>
    <rPh sb="20" eb="22">
      <t>カツヨウ</t>
    </rPh>
    <rPh sb="23" eb="25">
      <t>ヨテイ</t>
    </rPh>
    <phoneticPr fontId="9"/>
  </si>
  <si>
    <t xml:space="preserve"> 3 ： 現在、活用しておらず、今後も活用する予定はない</t>
    <rPh sb="5" eb="7">
      <t>ゲンザイ</t>
    </rPh>
    <rPh sb="8" eb="10">
      <t>カツヨウ</t>
    </rPh>
    <rPh sb="16" eb="18">
      <t>コンゴ</t>
    </rPh>
    <rPh sb="19" eb="21">
      <t>カツヨウ</t>
    </rPh>
    <rPh sb="23" eb="25">
      <t>ヨテイ</t>
    </rPh>
    <phoneticPr fontId="9"/>
  </si>
  <si>
    <t>(3) API接続先のモニタリング時に、第三者認証、内部統制報告書等（*1）の活用（を予定）しているか、該当する選択肢の番号を記入してください。</t>
    <rPh sb="17" eb="18">
      <t>ジ</t>
    </rPh>
    <rPh sb="20" eb="23">
      <t>ダイサンシャ</t>
    </rPh>
    <rPh sb="23" eb="25">
      <t>ニンショウ</t>
    </rPh>
    <rPh sb="26" eb="33">
      <t>ナイブトウセイホウコクショ</t>
    </rPh>
    <rPh sb="33" eb="34">
      <t>ナド</t>
    </rPh>
    <rPh sb="39" eb="41">
      <t>カツヨウ</t>
    </rPh>
    <rPh sb="43" eb="45">
      <t>ヨテイ</t>
    </rPh>
    <rPh sb="52" eb="54">
      <t>ガイトウ</t>
    </rPh>
    <rPh sb="56" eb="59">
      <t>センタクシ</t>
    </rPh>
    <rPh sb="60" eb="62">
      <t>バンゴウ</t>
    </rPh>
    <rPh sb="63" eb="65">
      <t>キニュウ</t>
    </rPh>
    <phoneticPr fontId="9"/>
  </si>
  <si>
    <t>第三者認証、内部統制報告書等　（API接続チェックリスト解説書P26）</t>
    <rPh sb="0" eb="5">
      <t>ダイサンシャニンショウ</t>
    </rPh>
    <rPh sb="6" eb="13">
      <t>ナイブトウセイホウコクショ</t>
    </rPh>
    <rPh sb="13" eb="14">
      <t>ナド</t>
    </rPh>
    <rPh sb="19" eb="21">
      <t>セツゾク</t>
    </rPh>
    <rPh sb="28" eb="31">
      <t>カイセツショ</t>
    </rPh>
    <phoneticPr fontId="23"/>
  </si>
  <si>
    <t>①プライバシーマーク、 ISMS（ JIS Q 27001 等）、 ITSMS （JIS Q 20000 1 等）の認証</t>
    <phoneticPr fontId="23"/>
  </si>
  <si>
    <t>②内部統制保証報告書 SOC2 、 IT 委員会実務指針７号 や情報セキュリティ監査報告書</t>
    <phoneticPr fontId="23"/>
  </si>
  <si>
    <t>③クラウドセキュリティ推進協議会の CS マークや ISMS クラウドセキュリティ認証（ISO27017 ）</t>
    <phoneticPr fontId="23"/>
  </si>
  <si>
    <t>件</t>
    <rPh sb="0" eb="1">
      <t>ケン</t>
    </rPh>
    <phoneticPr fontId="9"/>
  </si>
  <si>
    <t>　</t>
    <phoneticPr fontId="9"/>
  </si>
  <si>
    <t xml:space="preserve"> 2 ： 顧客自身で操作することが難しい設計・仕様となっている</t>
    <rPh sb="5" eb="7">
      <t>コキャク</t>
    </rPh>
    <rPh sb="7" eb="9">
      <t>ジシン</t>
    </rPh>
    <rPh sb="10" eb="12">
      <t>ソウサ</t>
    </rPh>
    <rPh sb="17" eb="18">
      <t>ムズカ</t>
    </rPh>
    <rPh sb="20" eb="22">
      <t>セッケイ</t>
    </rPh>
    <rPh sb="23" eb="25">
      <t>シヨウ</t>
    </rPh>
    <phoneticPr fontId="35"/>
  </si>
  <si>
    <t>（*1）</t>
    <phoneticPr fontId="35"/>
  </si>
  <si>
    <t>(2)法人向けIBサービスのサービス提供状況について、それぞれ該当する項目を1つだけ選択してください。</t>
    <rPh sb="3" eb="5">
      <t>ホウジン</t>
    </rPh>
    <phoneticPr fontId="23"/>
  </si>
  <si>
    <t>サービス内容</t>
    <rPh sb="4" eb="6">
      <t>ナイヨウ</t>
    </rPh>
    <phoneticPr fontId="11"/>
  </si>
  <si>
    <t>【問19】法人向けIBサービス（*1）の提供状況</t>
    <rPh sb="1" eb="2">
      <t>トイ</t>
    </rPh>
    <rPh sb="5" eb="7">
      <t>ホウジン</t>
    </rPh>
    <rPh sb="7" eb="8">
      <t>ム</t>
    </rPh>
    <rPh sb="20" eb="22">
      <t>テイキョウ</t>
    </rPh>
    <rPh sb="22" eb="24">
      <t>ジョウキョウ</t>
    </rPh>
    <phoneticPr fontId="9"/>
  </si>
  <si>
    <t>先</t>
    <rPh sb="0" eb="1">
      <t>サキ</t>
    </rPh>
    <phoneticPr fontId="9"/>
  </si>
  <si>
    <t xml:space="preserve"> 4 ： IB導入にあたり顧客側に心理的抵抗がある</t>
    <rPh sb="7" eb="9">
      <t>ドウニュウ</t>
    </rPh>
    <rPh sb="13" eb="16">
      <t>コキャクガワ</t>
    </rPh>
    <rPh sb="17" eb="20">
      <t>シンリテキ</t>
    </rPh>
    <rPh sb="20" eb="22">
      <t>テイコウ</t>
    </rPh>
    <phoneticPr fontId="35"/>
  </si>
  <si>
    <t xml:space="preserve"> 5 ： IBを担当する金融機関側の人員が不足している</t>
    <phoneticPr fontId="35"/>
  </si>
  <si>
    <t xml:space="preserve"> 6 ： IBの提供時間を止めることができず、大規模なメニュー変更ができない・できにくい</t>
    <phoneticPr fontId="35"/>
  </si>
  <si>
    <t xml:space="preserve"> 7 ： 顧客側のニーズがわかっていない、わかりにくい</t>
    <phoneticPr fontId="35"/>
  </si>
  <si>
    <t>①IB契約件数（非融資先含むすべての先）</t>
    <rPh sb="3" eb="7">
      <t>ケイヤクケンスウ</t>
    </rPh>
    <rPh sb="8" eb="9">
      <t>ヒ</t>
    </rPh>
    <rPh sb="9" eb="12">
      <t>ユウシサキ</t>
    </rPh>
    <rPh sb="12" eb="13">
      <t>フク</t>
    </rPh>
    <rPh sb="18" eb="19">
      <t>サキ</t>
    </rPh>
    <phoneticPr fontId="30"/>
  </si>
  <si>
    <t>②うち融資先件数</t>
    <rPh sb="6" eb="8">
      <t>ケンスウ</t>
    </rPh>
    <phoneticPr fontId="23"/>
  </si>
  <si>
    <t>③法人・個人事業主の融資先全数</t>
    <phoneticPr fontId="30"/>
  </si>
  <si>
    <t xml:space="preserve"> 1 ： 残高照会、入出金明細照会</t>
    <phoneticPr fontId="35"/>
  </si>
  <si>
    <t xml:space="preserve"> 2 ： 振込・振替</t>
    <rPh sb="5" eb="7">
      <t>フリコミ</t>
    </rPh>
    <rPh sb="8" eb="10">
      <t>フリカエ</t>
    </rPh>
    <phoneticPr fontId="35"/>
  </si>
  <si>
    <t xml:space="preserve"> 3 ： 総合振込、給与振込</t>
    <rPh sb="5" eb="7">
      <t>ソウゴウ</t>
    </rPh>
    <rPh sb="7" eb="9">
      <t>フリコミ</t>
    </rPh>
    <rPh sb="10" eb="14">
      <t>キュウヨフリコミ</t>
    </rPh>
    <phoneticPr fontId="35"/>
  </si>
  <si>
    <t xml:space="preserve"> 4 ： 税金・各種料金の払込み</t>
    <rPh sb="5" eb="7">
      <t>ゼイキン</t>
    </rPh>
    <rPh sb="8" eb="10">
      <t>カクシュ</t>
    </rPh>
    <rPh sb="10" eb="12">
      <t>リョウキン</t>
    </rPh>
    <rPh sb="13" eb="14">
      <t>ハラ</t>
    </rPh>
    <rPh sb="14" eb="15">
      <t>コ</t>
    </rPh>
    <phoneticPr fontId="35"/>
  </si>
  <si>
    <t xml:space="preserve"> 5 ： 振込送金の組戻し・訂正</t>
    <rPh sb="5" eb="9">
      <t>フリコミソウキン</t>
    </rPh>
    <rPh sb="10" eb="11">
      <t>クミ</t>
    </rPh>
    <rPh sb="11" eb="12">
      <t>モド</t>
    </rPh>
    <rPh sb="14" eb="16">
      <t>テイセイ</t>
    </rPh>
    <phoneticPr fontId="35"/>
  </si>
  <si>
    <t xml:space="preserve"> 7 ： 振込入金完了通知</t>
    <rPh sb="5" eb="7">
      <t>フリコミ</t>
    </rPh>
    <rPh sb="7" eb="11">
      <t>ニュウキンカンリョウ</t>
    </rPh>
    <rPh sb="11" eb="13">
      <t>ツウチ</t>
    </rPh>
    <phoneticPr fontId="35"/>
  </si>
  <si>
    <t xml:space="preserve"> 8 ： 各種諸届（名義変更、住所変更等）</t>
    <rPh sb="5" eb="7">
      <t>カクシュ</t>
    </rPh>
    <phoneticPr fontId="35"/>
  </si>
  <si>
    <t xml:space="preserve"> 9 ： でんさい</t>
    <phoneticPr fontId="35"/>
  </si>
  <si>
    <t>11 ： 為替予約（締結済為替予約明細の照会や履行、または新規為替予約の締結等）</t>
    <rPh sb="5" eb="9">
      <t>カワセヨヤク</t>
    </rPh>
    <phoneticPr fontId="35"/>
  </si>
  <si>
    <t>12 ： 各種デリバティブ商品の残高や時価評価額の照会</t>
    <rPh sb="5" eb="7">
      <t>カクシュ</t>
    </rPh>
    <phoneticPr fontId="35"/>
  </si>
  <si>
    <t>（1）法人向けIBの契約件数、IB契約件数のうち融資先の件数、法人・個人事業主の融資先全数を記入してください。
　　  把握できていない場合は、「把握できていない」の回答欄に「1」を選択してください。　
　　</t>
    <rPh sb="3" eb="5">
      <t>ホウジン</t>
    </rPh>
    <rPh sb="5" eb="6">
      <t>ム</t>
    </rPh>
    <rPh sb="10" eb="12">
      <t>ケイヤク</t>
    </rPh>
    <rPh sb="12" eb="14">
      <t>ケンスウ</t>
    </rPh>
    <rPh sb="17" eb="21">
      <t>ケイヤクケンスウ</t>
    </rPh>
    <rPh sb="24" eb="27">
      <t>ユウシサキ</t>
    </rPh>
    <rPh sb="46" eb="48">
      <t>キニュウ</t>
    </rPh>
    <rPh sb="83" eb="86">
      <t>カイトウラン</t>
    </rPh>
    <rPh sb="91" eb="93">
      <t>センタク</t>
    </rPh>
    <phoneticPr fontId="23"/>
  </si>
  <si>
    <t xml:space="preserve"> 6 ： 入出金データや振込入金データの帳票ダウンロード</t>
    <rPh sb="5" eb="8">
      <t>ニュウシュッキン</t>
    </rPh>
    <rPh sb="20" eb="22">
      <t>チョウヒョウ</t>
    </rPh>
    <phoneticPr fontId="35"/>
  </si>
  <si>
    <t>選択肢</t>
    <phoneticPr fontId="23"/>
  </si>
  <si>
    <t>【活用目的の選択項目】</t>
    <rPh sb="1" eb="5">
      <t>カツヨウモクテキ</t>
    </rPh>
    <phoneticPr fontId="23"/>
  </si>
  <si>
    <t>14 ： API（外部サービス会社が提供するサービスとの連携）</t>
    <phoneticPr fontId="35"/>
  </si>
  <si>
    <t xml:space="preserve"> 8 ： 課題は特にない</t>
    <rPh sb="5" eb="7">
      <t>カダイ</t>
    </rPh>
    <rPh sb="8" eb="9">
      <t>トク</t>
    </rPh>
    <phoneticPr fontId="35"/>
  </si>
  <si>
    <t xml:space="preserve"> 9 ： その他</t>
    <rPh sb="6" eb="7">
      <t>タ</t>
    </rPh>
    <phoneticPr fontId="35"/>
  </si>
  <si>
    <t>13 ： 融資（当座貸越等の借入申込）</t>
    <rPh sb="5" eb="7">
      <t>ユウシ</t>
    </rPh>
    <rPh sb="8" eb="10">
      <t>トウザ</t>
    </rPh>
    <rPh sb="10" eb="11">
      <t>カシ</t>
    </rPh>
    <rPh sb="11" eb="12">
      <t>コ</t>
    </rPh>
    <rPh sb="12" eb="13">
      <t>トウ</t>
    </rPh>
    <rPh sb="14" eb="16">
      <t>カリイレ</t>
    </rPh>
    <rPh sb="16" eb="17">
      <t>モウ</t>
    </rPh>
    <rPh sb="17" eb="18">
      <t>コ</t>
    </rPh>
    <phoneticPr fontId="35"/>
  </si>
  <si>
    <t xml:space="preserve"> 1 ： 書面でのやり取りが残存している（IBで手続きが完結できない）</t>
    <rPh sb="5" eb="7">
      <t>ショメン</t>
    </rPh>
    <rPh sb="11" eb="12">
      <t>ト</t>
    </rPh>
    <rPh sb="14" eb="16">
      <t>ザンゾン</t>
    </rPh>
    <rPh sb="24" eb="26">
      <t>テツヅ</t>
    </rPh>
    <rPh sb="28" eb="30">
      <t>カンケツ</t>
    </rPh>
    <phoneticPr fontId="15"/>
  </si>
  <si>
    <t xml:space="preserve"> 3 ： セキュリティ対策（認証強化等）の対応が困難なためサービスが拡充できない</t>
    <phoneticPr fontId="35"/>
  </si>
  <si>
    <t>10 ： 外国為替取引（外国送金（仕向・被仕向）、L/C発行依頼受付等）</t>
    <rPh sb="5" eb="9">
      <t>ガイコクカワセ</t>
    </rPh>
    <rPh sb="9" eb="11">
      <t>トリヒキ</t>
    </rPh>
    <rPh sb="12" eb="16">
      <t>ガイコクソウキン</t>
    </rPh>
    <rPh sb="17" eb="19">
      <t>シムケ</t>
    </rPh>
    <rPh sb="20" eb="23">
      <t>ヒシムケ</t>
    </rPh>
    <rPh sb="28" eb="30">
      <t>ハッコウ</t>
    </rPh>
    <rPh sb="30" eb="32">
      <t>イライ</t>
    </rPh>
    <rPh sb="32" eb="34">
      <t>ウケツケ</t>
    </rPh>
    <rPh sb="34" eb="35">
      <t>トウ</t>
    </rPh>
    <phoneticPr fontId="35"/>
  </si>
  <si>
    <t>【問20】認証高度化の実施状況</t>
    <rPh sb="1" eb="2">
      <t>トイ</t>
    </rPh>
    <rPh sb="5" eb="6">
      <t>アカシ</t>
    </rPh>
    <rPh sb="6" eb="9">
      <t>コウドカ</t>
    </rPh>
    <rPh sb="10" eb="12">
      <t>ジッシ</t>
    </rPh>
    <rPh sb="12" eb="14">
      <t>ジョウキョウ</t>
    </rPh>
    <phoneticPr fontId="9"/>
  </si>
  <si>
    <t>(1)ITリソース最適化（資源管理）の取組状況について、それぞれ該当する番号を選択してください。</t>
    <phoneticPr fontId="9"/>
  </si>
  <si>
    <t>「その他」を選択した場合は下に具体的に記入してください。</t>
    <phoneticPr fontId="23"/>
  </si>
  <si>
    <t xml:space="preserve"> 2 ： 企業文化(IT関連の人材を採用する文化がないなど)</t>
    <rPh sb="5" eb="7">
      <t>キギョウ</t>
    </rPh>
    <rPh sb="7" eb="9">
      <t>ブンカ</t>
    </rPh>
    <rPh sb="12" eb="14">
      <t>カンレン</t>
    </rPh>
    <rPh sb="15" eb="17">
      <t>ジンザイ</t>
    </rPh>
    <rPh sb="18" eb="20">
      <t>サイヨウ</t>
    </rPh>
    <rPh sb="22" eb="24">
      <t>ブンカ</t>
    </rPh>
    <phoneticPr fontId="11"/>
  </si>
  <si>
    <t xml:space="preserve"> 3 ： 処遇(給与や福利厚生など)</t>
    <rPh sb="5" eb="7">
      <t>ショグウ</t>
    </rPh>
    <rPh sb="8" eb="10">
      <t>キュウヨ</t>
    </rPh>
    <rPh sb="11" eb="15">
      <t>フクリコウセイ</t>
    </rPh>
    <phoneticPr fontId="11"/>
  </si>
  <si>
    <t xml:space="preserve"> 5 ： ワークスタイル(働き方に柔軟性がないなど)</t>
    <rPh sb="13" eb="14">
      <t>ハタラ</t>
    </rPh>
    <rPh sb="15" eb="16">
      <t>カタ</t>
    </rPh>
    <rPh sb="17" eb="20">
      <t>ジュウナンセイ</t>
    </rPh>
    <phoneticPr fontId="11"/>
  </si>
  <si>
    <t xml:space="preserve"> 6 ： スキルアップ機会の提供(研修や資格取得に向けた機会の提供など)</t>
    <phoneticPr fontId="11"/>
  </si>
  <si>
    <t xml:space="preserve"> 1 ： ビジネス変化に柔軟に対応するため</t>
    <rPh sb="9" eb="11">
      <t>ヘンカ</t>
    </rPh>
    <rPh sb="12" eb="14">
      <t>ジュウナン</t>
    </rPh>
    <rPh sb="15" eb="17">
      <t>タイオウ</t>
    </rPh>
    <phoneticPr fontId="11"/>
  </si>
  <si>
    <t xml:space="preserve"> 2 ： ビジネス価値の創出を図るため</t>
    <rPh sb="9" eb="11">
      <t>カチ</t>
    </rPh>
    <rPh sb="12" eb="14">
      <t>ソウシュツ</t>
    </rPh>
    <rPh sb="15" eb="16">
      <t>ハカ</t>
    </rPh>
    <phoneticPr fontId="11"/>
  </si>
  <si>
    <t xml:space="preserve"> 3 ： IT業務の内製化を図るため</t>
    <rPh sb="7" eb="9">
      <t>ギョウム</t>
    </rPh>
    <rPh sb="10" eb="13">
      <t>ナイセイカ</t>
    </rPh>
    <rPh sb="14" eb="15">
      <t>ハカ</t>
    </rPh>
    <phoneticPr fontId="11"/>
  </si>
  <si>
    <t xml:space="preserve"> 4 ： 開発の迅速化を図るため</t>
    <rPh sb="5" eb="7">
      <t>カイハツ</t>
    </rPh>
    <rPh sb="8" eb="10">
      <t>ジンソク</t>
    </rPh>
    <rPh sb="10" eb="11">
      <t>カ</t>
    </rPh>
    <rPh sb="12" eb="13">
      <t>ハカ</t>
    </rPh>
    <phoneticPr fontId="11"/>
  </si>
  <si>
    <t xml:space="preserve"> 5 ： スキル・ノウハウの蓄積、継承のため</t>
    <rPh sb="14" eb="16">
      <t>チクセキ</t>
    </rPh>
    <rPh sb="17" eb="19">
      <t>ケイショウ</t>
    </rPh>
    <phoneticPr fontId="11"/>
  </si>
  <si>
    <t xml:space="preserve"> 6 ： その他</t>
    <rPh sb="7" eb="8">
      <t>タ</t>
    </rPh>
    <phoneticPr fontId="11"/>
  </si>
  <si>
    <t>「6 ： その他」で「1」を選択した場合は下に具体的に記入してください。</t>
    <phoneticPr fontId="23"/>
  </si>
  <si>
    <t xml:space="preserve"> 1 ： 業界に対するイメージ(保守的など)</t>
    <phoneticPr fontId="11"/>
  </si>
  <si>
    <t xml:space="preserve"> 4 ： 地理的条件(勤務地へのアクセスが不便など)</t>
    <phoneticPr fontId="11"/>
  </si>
  <si>
    <t>「7 ： その他」で「1」を選択した場合は下に具体的に記入してください。</t>
    <phoneticPr fontId="23"/>
  </si>
  <si>
    <t>「10 ： その他」で「1 ： はい」を選択した場合は下に具体的に記入してください。</t>
    <phoneticPr fontId="9"/>
  </si>
  <si>
    <t>ここでは、業種によって呼び名は異なるが、勘定系・業務系・情報系など企業が業務遂行をしていくうえで必要不可欠なシステムのこと（共同利用型の勘定系システムも含む）。</t>
    <rPh sb="4" eb="6">
      <t>ギョウシュ</t>
    </rPh>
    <rPh sb="10" eb="11">
      <t>ヨ</t>
    </rPh>
    <rPh sb="12" eb="13">
      <t>ナ</t>
    </rPh>
    <rPh sb="14" eb="15">
      <t>コト</t>
    </rPh>
    <rPh sb="19" eb="22">
      <t>カンジョウケイ</t>
    </rPh>
    <rPh sb="23" eb="26">
      <t>ギョウムケイ</t>
    </rPh>
    <rPh sb="27" eb="29">
      <t>ジョウホウ</t>
    </rPh>
    <rPh sb="29" eb="30">
      <t>ケイ</t>
    </rPh>
    <rPh sb="30" eb="31">
      <t>フク</t>
    </rPh>
    <rPh sb="33" eb="35">
      <t>キギョウ</t>
    </rPh>
    <rPh sb="35" eb="39">
      <t>ギョウムスイコウ</t>
    </rPh>
    <rPh sb="47" eb="52">
      <t>ヒツヨウフカケツ</t>
    </rPh>
    <phoneticPr fontId="11"/>
  </si>
  <si>
    <t>(2) 基幹系システムの更改を実施中または予定している場合、現行システムと次期システムのアーキテクチャについて、
　　それぞれ下表のマトリクスに「1」を入力してください。</t>
    <rPh sb="4" eb="7">
      <t>キカンケイ</t>
    </rPh>
    <phoneticPr fontId="23"/>
  </si>
  <si>
    <t>(1) 貴社の全役職員数(システム要員以外も含む)について、該当する人数を記入してください。（*1）</t>
    <rPh sb="4" eb="7">
      <t>ショクインスウ</t>
    </rPh>
    <rPh sb="7" eb="8">
      <t>ゼン</t>
    </rPh>
    <rPh sb="8" eb="11">
      <t>ヤクショクイン</t>
    </rPh>
    <rPh sb="11" eb="12">
      <t>スウ</t>
    </rPh>
    <rPh sb="17" eb="19">
      <t>ヨウイン</t>
    </rPh>
    <rPh sb="19" eb="21">
      <t>イガイ</t>
    </rPh>
    <rPh sb="22" eb="23">
      <t>フク</t>
    </rPh>
    <rPh sb="27" eb="29">
      <t>ガイトウ</t>
    </rPh>
    <rPh sb="31" eb="33">
      <t>ニンズウ</t>
    </rPh>
    <rPh sb="34" eb="36">
      <t>キニュウ</t>
    </rPh>
    <phoneticPr fontId="9"/>
  </si>
  <si>
    <t>うちデジタル専門人材（*1）</t>
    <rPh sb="6" eb="8">
      <t>センモン</t>
    </rPh>
    <rPh sb="8" eb="10">
      <t>ジンザイ</t>
    </rPh>
    <phoneticPr fontId="9"/>
  </si>
  <si>
    <t>（2）貴社が管理しているシステムに係るグローバルIP数（*1）を記入してください。
　　  把握できていない場合は、「把握できていない」の回答欄に「1」を選択してください。　
　　　(貴社又は貴社グループが契約するISPから割り当てられたグローバルIPで利用しているIPアドレス数を
　　　ご回答下さい。(外部委託先が管理するグローバルIP数は除きます。))</t>
    <rPh sb="3" eb="5">
      <t>キシャ</t>
    </rPh>
    <rPh sb="69" eb="72">
      <t>カイトウラン</t>
    </rPh>
    <rPh sb="77" eb="79">
      <t>センタク</t>
    </rPh>
    <rPh sb="92" eb="94">
      <t>キシャ</t>
    </rPh>
    <rPh sb="96" eb="98">
      <t>キシャ</t>
    </rPh>
    <phoneticPr fontId="23"/>
  </si>
  <si>
    <t>Webサーバーやインターネットバンキングシステムなど、インターネット上で通信を行う場合に
割り当てられるIPアドレス（送信元や送信先を識別するために一意に割り当てられる番号（アドレス））
組織内のネットワークのみで使用する「プライベートIP」アドレス数は含みません。</t>
    <phoneticPr fontId="23"/>
  </si>
  <si>
    <t>（1）貴社の基幹系システム（*1）の状況について、該当する選択肢の番号を選択してください。</t>
    <rPh sb="36" eb="38">
      <t>センタク</t>
    </rPh>
    <phoneticPr fontId="9"/>
  </si>
  <si>
    <t xml:space="preserve"> 1 ： レガシーシステム（*2）がある</t>
    <phoneticPr fontId="9"/>
  </si>
  <si>
    <t>(4) 基幹系システムのバックアップセンター（*1）の運営状況についてお答えください。</t>
    <rPh sb="3" eb="6">
      <t>キカンケイ</t>
    </rPh>
    <rPh sb="27" eb="31">
      <t>ウンエイジョウキョウ</t>
    </rPh>
    <rPh sb="36" eb="37">
      <t>コタ</t>
    </rPh>
    <phoneticPr fontId="23"/>
  </si>
  <si>
    <r>
      <t>(2) 上記（1）で「1」を選択した場合は基幹系システムの更改にかかった費用を、「2」「3」を選択した場合は計画上の
     費用（見積額）をお答えください。なお、共同センターへの移行の場合は、移行にかかった（かかる）費用を
　　お答えください。
　　ただし、共同センターの場合は、基幹系システム更改の総額ではなく、個別各社が更改に伴ってかかった費用を
　　</t>
    </r>
    <r>
      <rPr>
        <sz val="10"/>
        <rFont val="ＭＳ ゴシック"/>
        <family val="3"/>
        <charset val="128"/>
      </rPr>
      <t>お答えください。</t>
    </r>
    <r>
      <rPr>
        <sz val="10"/>
        <rFont val="ＭＳ Ｐゴシック"/>
        <family val="2"/>
        <charset val="128"/>
      </rPr>
      <t xml:space="preserve">
</t>
    </r>
    <rPh sb="131" eb="133">
      <t>キョウドウ</t>
    </rPh>
    <rPh sb="138" eb="140">
      <t>バアイ</t>
    </rPh>
    <rPh sb="142" eb="145">
      <t>キカンケイ</t>
    </rPh>
    <rPh sb="149" eb="151">
      <t>コウカイ</t>
    </rPh>
    <rPh sb="152" eb="154">
      <t>ソウガク</t>
    </rPh>
    <rPh sb="159" eb="161">
      <t>コベツ</t>
    </rPh>
    <rPh sb="161" eb="163">
      <t>カクシャ</t>
    </rPh>
    <rPh sb="164" eb="166">
      <t>コウカイ</t>
    </rPh>
    <rPh sb="167" eb="168">
      <t>トモナ</t>
    </rPh>
    <rPh sb="181" eb="182">
      <t>コタ</t>
    </rPh>
    <phoneticPr fontId="9"/>
  </si>
  <si>
    <r>
      <t>「残高照会・入出金明細照会」ができるアプリの累計ダウンロード件数</t>
    </r>
    <r>
      <rPr>
        <sz val="10"/>
        <rFont val="ＭＳ Ｐゴシック"/>
        <family val="3"/>
        <charset val="128"/>
      </rPr>
      <t>。</t>
    </r>
  </si>
  <si>
    <t xml:space="preserve"> 7 ： その他</t>
    <phoneticPr fontId="9"/>
  </si>
  <si>
    <t xml:space="preserve"> 6 ： キャッシュカードのアプリ代替機能（*2）</t>
    <phoneticPr fontId="9"/>
  </si>
  <si>
    <r>
      <t xml:space="preserve"> 8 ： 海外で発行されたカードの取扱</t>
    </r>
    <r>
      <rPr>
        <sz val="10"/>
        <rFont val="ＭＳ Ｐゴシック"/>
        <family val="3"/>
        <charset val="128"/>
      </rPr>
      <t>い（*3）</t>
    </r>
    <rPh sb="5" eb="7">
      <t>カイガイ</t>
    </rPh>
    <rPh sb="8" eb="10">
      <t>ハッコウ</t>
    </rPh>
    <rPh sb="17" eb="19">
      <t>トリアツカ</t>
    </rPh>
    <phoneticPr fontId="31"/>
  </si>
  <si>
    <r>
      <t>3.3　IB（インターネットバンキング）</t>
    </r>
    <r>
      <rPr>
        <b/>
        <sz val="10"/>
        <rFont val="ＭＳ Ｐゴシック"/>
        <family val="3"/>
        <charset val="128"/>
      </rPr>
      <t>及びモバイルアプリ</t>
    </r>
    <rPh sb="20" eb="21">
      <t>オヨ</t>
    </rPh>
    <phoneticPr fontId="39"/>
  </si>
  <si>
    <r>
      <t>【問18】個人向けIBサービス</t>
    </r>
    <r>
      <rPr>
        <sz val="10"/>
        <rFont val="ＭＳ Ｐゴシック"/>
        <family val="3"/>
        <charset val="128"/>
      </rPr>
      <t>及びモバイルアプリのサービス提供状況</t>
    </r>
    <rPh sb="1" eb="2">
      <t>トイ</t>
    </rPh>
    <rPh sb="5" eb="7">
      <t>コジン</t>
    </rPh>
    <rPh sb="7" eb="8">
      <t>ム</t>
    </rPh>
    <rPh sb="15" eb="16">
      <t>オヨ</t>
    </rPh>
    <rPh sb="29" eb="31">
      <t>テイキョウ</t>
    </rPh>
    <rPh sb="31" eb="33">
      <t>ジョウキョウ</t>
    </rPh>
    <phoneticPr fontId="31"/>
  </si>
  <si>
    <t xml:space="preserve"> 6 ： 投資信託等運用商品取引（購入、売却等）</t>
    <phoneticPr fontId="9"/>
  </si>
  <si>
    <t xml:space="preserve"> 1 ： 個人向け 参照系API（取引明細照会、残高照会、口座番号照会等）</t>
    <rPh sb="4" eb="5">
      <t>カン</t>
    </rPh>
    <rPh sb="5" eb="8">
      <t>コジンム</t>
    </rPh>
    <rPh sb="10" eb="12">
      <t>サンショウ</t>
    </rPh>
    <rPh sb="12" eb="13">
      <t>ケイ</t>
    </rPh>
    <phoneticPr fontId="9"/>
  </si>
  <si>
    <t xml:space="preserve"> 2 ： 個人向け 更新系API（資金移動、振込上限額や住所の設定変更等）</t>
    <rPh sb="3" eb="4">
      <t>カン</t>
    </rPh>
    <rPh sb="5" eb="8">
      <t>コジンム</t>
    </rPh>
    <rPh sb="10" eb="12">
      <t>コウシン</t>
    </rPh>
    <rPh sb="12" eb="13">
      <t>ケイ</t>
    </rPh>
    <phoneticPr fontId="9"/>
  </si>
  <si>
    <t>更新系APIのサービスの具体的内容について、あてはまるものに「1」を選択してください。（複数回答可）</t>
    <rPh sb="0" eb="2">
      <t>コウシン</t>
    </rPh>
    <rPh sb="2" eb="3">
      <t>ケイ</t>
    </rPh>
    <phoneticPr fontId="23"/>
  </si>
  <si>
    <t>選択肢（複数回答可）</t>
    <rPh sb="0" eb="3">
      <t>センタクシ</t>
    </rPh>
    <rPh sb="4" eb="6">
      <t>フクスウ</t>
    </rPh>
    <rPh sb="6" eb="8">
      <t>カイトウ</t>
    </rPh>
    <rPh sb="8" eb="9">
      <t>カ</t>
    </rPh>
    <phoneticPr fontId="23"/>
  </si>
  <si>
    <t>更新系APIのサービス提供を妨げる要因について、あてはまるものに「1」を選択してください。（複数回答可）</t>
    <rPh sb="0" eb="3">
      <t>コウシンケイ</t>
    </rPh>
    <rPh sb="11" eb="13">
      <t>テイキョウ</t>
    </rPh>
    <rPh sb="14" eb="15">
      <t>サマタ</t>
    </rPh>
    <rPh sb="17" eb="19">
      <t>ヨウイン</t>
    </rPh>
    <phoneticPr fontId="23"/>
  </si>
  <si>
    <t>（2）連鎖接続先の業種について、あてはまるものに「1」を選択してください。（複数回答可）</t>
    <rPh sb="3" eb="5">
      <t>レンサ</t>
    </rPh>
    <rPh sb="9" eb="11">
      <t>ギョウシュ</t>
    </rPh>
    <phoneticPr fontId="23"/>
  </si>
  <si>
    <t>選択肢（複数回答可）</t>
    <rPh sb="4" eb="6">
      <t>フクスウ</t>
    </rPh>
    <rPh sb="6" eb="8">
      <t>カイトウ</t>
    </rPh>
    <rPh sb="8" eb="9">
      <t>カ</t>
    </rPh>
    <phoneticPr fontId="36"/>
  </si>
  <si>
    <t>（1）API接続契約後のモニタリングの実施頻度について、該当する選択肢の番号を記入してください。</t>
    <rPh sb="6" eb="8">
      <t>セツゾク</t>
    </rPh>
    <rPh sb="8" eb="11">
      <t>ケイヤクゴ</t>
    </rPh>
    <rPh sb="19" eb="21">
      <t>ジッシ</t>
    </rPh>
    <rPh sb="21" eb="23">
      <t>ヒンド</t>
    </rPh>
    <rPh sb="28" eb="30">
      <t>ガイトウ</t>
    </rPh>
    <rPh sb="32" eb="35">
      <t>センタクシ</t>
    </rPh>
    <rPh sb="36" eb="38">
      <t>バンゴウ</t>
    </rPh>
    <rPh sb="39" eb="41">
      <t>キニュウ</t>
    </rPh>
    <phoneticPr fontId="23"/>
  </si>
  <si>
    <t>「5 ： 実施していない」を選択した場合は、実施していない理由について、具体的に記入してください。</t>
    <rPh sb="14" eb="16">
      <t>センタク</t>
    </rPh>
    <rPh sb="18" eb="20">
      <t>バアイ</t>
    </rPh>
    <rPh sb="22" eb="24">
      <t>ジッシ</t>
    </rPh>
    <rPh sb="29" eb="31">
      <t>リユウ</t>
    </rPh>
    <rPh sb="36" eb="39">
      <t>グタイテキ</t>
    </rPh>
    <rPh sb="40" eb="42">
      <t>キニュウ</t>
    </rPh>
    <phoneticPr fontId="9"/>
  </si>
  <si>
    <t>「3 ： 現在、活用しておらず、今後も活用する予定はない」を選択した場合は、どのようにモニタリングを実施しているか、具体的に記入してください。</t>
    <rPh sb="30" eb="32">
      <t>センタク</t>
    </rPh>
    <rPh sb="34" eb="36">
      <t>バアイ</t>
    </rPh>
    <phoneticPr fontId="9"/>
  </si>
  <si>
    <t>1.2　AI技術及びRPAの導入状況</t>
    <rPh sb="6" eb="8">
      <t>ギジュツ</t>
    </rPh>
    <rPh sb="8" eb="9">
      <t>オヨ</t>
    </rPh>
    <rPh sb="14" eb="16">
      <t>ドウニュウ</t>
    </rPh>
    <rPh sb="16" eb="18">
      <t>ジョウキョウ</t>
    </rPh>
    <phoneticPr fontId="9"/>
  </si>
  <si>
    <t>(3) 上記(1)で1～3を選択した場合、RPAの導入効果として削減された業務時間（年換算、RPA導入に伴う
　　 業務再構築による効果を含む）をご回答ください。</t>
    <rPh sb="24" eb="26">
      <t>ドウニュウ</t>
    </rPh>
    <rPh sb="26" eb="28">
      <t>コウカ</t>
    </rPh>
    <rPh sb="31" eb="33">
      <t>サクゲン</t>
    </rPh>
    <rPh sb="36" eb="38">
      <t>ギョウム</t>
    </rPh>
    <rPh sb="38" eb="40">
      <t>ジカン</t>
    </rPh>
    <rPh sb="41" eb="42">
      <t>ネン</t>
    </rPh>
    <rPh sb="42" eb="44">
      <t>カンサン</t>
    </rPh>
    <rPh sb="48" eb="50">
      <t>ドウニュウ</t>
    </rPh>
    <rPh sb="51" eb="52">
      <t>トモナ</t>
    </rPh>
    <rPh sb="58" eb="60">
      <t>ギョウム</t>
    </rPh>
    <rPh sb="59" eb="62">
      <t>サイコウチク</t>
    </rPh>
    <rPh sb="65" eb="67">
      <t>コウカ</t>
    </rPh>
    <rPh sb="68" eb="69">
      <t>フク</t>
    </rPh>
    <phoneticPr fontId="9"/>
  </si>
  <si>
    <t>(4) 上記(1)で1～4を選択した場合、以下の質問にご回答ください。</t>
    <phoneticPr fontId="9"/>
  </si>
  <si>
    <t xml:space="preserve"> 1 ： 金融機関（管理部門）（*6）</t>
    <rPh sb="10" eb="12">
      <t>カンリ</t>
    </rPh>
    <phoneticPr fontId="23"/>
  </si>
  <si>
    <t xml:space="preserve"> 2 ： 金融機関（ユーザー部門）（*7）</t>
    <phoneticPr fontId="23"/>
  </si>
  <si>
    <t xml:space="preserve"> 1 ： 金融機関（管理部門）</t>
    <rPh sb="10" eb="12">
      <t>カンリ</t>
    </rPh>
    <phoneticPr fontId="23"/>
  </si>
  <si>
    <t xml:space="preserve"> 2 ： 金融機関（ユーザー部門）</t>
    <phoneticPr fontId="23"/>
  </si>
  <si>
    <t>金融機関（管理部門）とは、全社的にRPAを管理する部門、もしくは関連会社を指します。</t>
    <rPh sb="5" eb="7">
      <t>カンリ</t>
    </rPh>
    <rPh sb="21" eb="23">
      <t>カンリ</t>
    </rPh>
    <rPh sb="32" eb="34">
      <t>カンレン</t>
    </rPh>
    <rPh sb="34" eb="36">
      <t>ガイシャ</t>
    </rPh>
    <rPh sb="37" eb="38">
      <t>サ</t>
    </rPh>
    <phoneticPr fontId="9"/>
  </si>
  <si>
    <r>
      <t>RPAの導入目的について、自動化による業務の</t>
    </r>
    <r>
      <rPr>
        <u/>
        <sz val="10"/>
        <rFont val="ＭＳ Ｐゴシック"/>
        <family val="3"/>
        <charset val="128"/>
        <scheme val="minor"/>
      </rPr>
      <t>省力化、効率化以外</t>
    </r>
    <r>
      <rPr>
        <sz val="10"/>
        <rFont val="ＭＳ Ｐゴシック"/>
        <family val="3"/>
        <charset val="128"/>
        <scheme val="minor"/>
      </rPr>
      <t>で、該当する項目をいくつでも結構ですので「1」を選択してください。</t>
    </r>
    <rPh sb="4" eb="6">
      <t>ドウニュウ</t>
    </rPh>
    <rPh sb="6" eb="8">
      <t>モクテキ</t>
    </rPh>
    <rPh sb="13" eb="16">
      <t>ジドウカ</t>
    </rPh>
    <rPh sb="19" eb="21">
      <t>ギョウム</t>
    </rPh>
    <rPh sb="22" eb="24">
      <t>ショウリョク</t>
    </rPh>
    <rPh sb="24" eb="25">
      <t>カ</t>
    </rPh>
    <rPh sb="26" eb="29">
      <t>コウリツカ</t>
    </rPh>
    <rPh sb="29" eb="31">
      <t>イガイ</t>
    </rPh>
    <rPh sb="33" eb="35">
      <t>ガイトウ</t>
    </rPh>
    <rPh sb="37" eb="39">
      <t>コウモク</t>
    </rPh>
    <phoneticPr fontId="11"/>
  </si>
  <si>
    <t xml:space="preserve"> 4 ： セキュリティ（RPAへの不正アクセスによる情報漏洩など）</t>
    <phoneticPr fontId="23"/>
  </si>
  <si>
    <t>在宅勤務で利用可能な社内システムについて、該当する項目に「1」を選択してください。</t>
    <rPh sb="0" eb="4">
      <t>ザイタクキンム</t>
    </rPh>
    <rPh sb="5" eb="7">
      <t>リヨウ</t>
    </rPh>
    <rPh sb="7" eb="9">
      <t>カノウ</t>
    </rPh>
    <rPh sb="10" eb="12">
      <t>シャナイ</t>
    </rPh>
    <phoneticPr fontId="9"/>
  </si>
  <si>
    <t xml:space="preserve"> 1 ： 無線LANアクセスポイントの数（*1）</t>
    <phoneticPr fontId="9"/>
  </si>
  <si>
    <t xml:space="preserve"> 2 ： 利用しているメールアドレス数（*2）</t>
    <phoneticPr fontId="9"/>
  </si>
  <si>
    <t>モバイルルーターやスマートフォン等のテザリングの数は含みません。</t>
    <rPh sb="16" eb="17">
      <t>トウ</t>
    </rPh>
    <rPh sb="24" eb="25">
      <t>カズ</t>
    </rPh>
    <rPh sb="26" eb="27">
      <t>フク</t>
    </rPh>
    <phoneticPr fontId="9"/>
  </si>
  <si>
    <t>うち外部委託
あり（*2）（*3）</t>
    <phoneticPr fontId="23"/>
  </si>
  <si>
    <t>口座番号を維持したまま、特定の店舗を近隣の店舗内に移転させること。
店番号・口座番号の変更を伴う店舗統合は除く。</t>
    <rPh sb="43" eb="45">
      <t>ヘンコウ</t>
    </rPh>
    <rPh sb="46" eb="47">
      <t>トモナ</t>
    </rPh>
    <rPh sb="48" eb="52">
      <t>テンポトウゴウ</t>
    </rPh>
    <rPh sb="53" eb="54">
      <t>ノゾ</t>
    </rPh>
    <phoneticPr fontId="9"/>
  </si>
  <si>
    <t>IT関連業務従事者</t>
    <rPh sb="2" eb="4">
      <t>カンレン</t>
    </rPh>
    <rPh sb="4" eb="6">
      <t>ギョウム</t>
    </rPh>
    <rPh sb="6" eb="9">
      <t>ジュウジシャ</t>
    </rPh>
    <phoneticPr fontId="23"/>
  </si>
  <si>
    <t>2023年度</t>
    <rPh sb="4" eb="6">
      <t>ネンド</t>
    </rPh>
    <phoneticPr fontId="9"/>
  </si>
  <si>
    <t>（*1）各金融機関や共同センターが開発しバンキング機能を提供している専用のアプリ</t>
    <phoneticPr fontId="23"/>
  </si>
  <si>
    <t>自行開発した成果物を他行と共同利用しているケースも含む。</t>
    <rPh sb="0" eb="2">
      <t>ジコウ</t>
    </rPh>
    <rPh sb="2" eb="4">
      <t>カイハツ</t>
    </rPh>
    <rPh sb="6" eb="9">
      <t>セイカブツ</t>
    </rPh>
    <rPh sb="10" eb="12">
      <t>タコウ</t>
    </rPh>
    <rPh sb="13" eb="15">
      <t>キョウドウ</t>
    </rPh>
    <rPh sb="15" eb="17">
      <t>リヨウ</t>
    </rPh>
    <rPh sb="25" eb="26">
      <t>フク</t>
    </rPh>
    <phoneticPr fontId="23"/>
  </si>
  <si>
    <t>（*1）</t>
    <phoneticPr fontId="23"/>
  </si>
  <si>
    <t>（*1）ここでは、業種によって呼び名は異なるが、勘定系・業務系・情報系など企業が業務遂行をしていくうえで必要不可欠なシステムのことを指します。</t>
    <phoneticPr fontId="23"/>
  </si>
  <si>
    <t xml:space="preserve"> 7 ： 外貨預金取引（預入、解約等）</t>
    <phoneticPr fontId="23"/>
  </si>
  <si>
    <t xml:space="preserve"> 10 ： 口座開設</t>
    <rPh sb="6" eb="8">
      <t>コウザ</t>
    </rPh>
    <rPh sb="8" eb="10">
      <t>カイセツ</t>
    </rPh>
    <phoneticPr fontId="23"/>
  </si>
  <si>
    <t xml:space="preserve"> 1 ： 顧客ニーズがない、みえていない</t>
    <phoneticPr fontId="23"/>
  </si>
  <si>
    <t xml:space="preserve"> 2 ： 電子決済等代行業者からの接続要求がない</t>
    <phoneticPr fontId="23"/>
  </si>
  <si>
    <t xml:space="preserve"> 3 ： 経済条件が折り合わない、コストが高い、費用対効果がない</t>
    <phoneticPr fontId="23"/>
  </si>
  <si>
    <t xml:space="preserve"> 4 ： システム更改により仕様が凍結されている</t>
    <phoneticPr fontId="23"/>
  </si>
  <si>
    <t xml:space="preserve"> 5 ： 人員不足</t>
    <phoneticPr fontId="23"/>
  </si>
  <si>
    <t xml:space="preserve"> 10 ： ファクタリング(資金調達)サービス提供業者</t>
    <phoneticPr fontId="23"/>
  </si>
  <si>
    <t xml:space="preserve"> 11 ： 業種までは管理していない</t>
    <phoneticPr fontId="23"/>
  </si>
  <si>
    <t xml:space="preserve"> 2 ： 活用していないが、1年以内に活用は決定している</t>
    <phoneticPr fontId="9"/>
  </si>
  <si>
    <t>個人向け</t>
  </si>
  <si>
    <t>法人向け</t>
  </si>
  <si>
    <t>参照系API</t>
    <rPh sb="0" eb="3">
      <t>サンショウケイ</t>
    </rPh>
    <phoneticPr fontId="23"/>
  </si>
  <si>
    <t>更新系API</t>
    <rPh sb="0" eb="3">
      <t>コウシンケイ</t>
    </rPh>
    <phoneticPr fontId="23"/>
  </si>
  <si>
    <t>1 ： 1回限り(毎回)</t>
  </si>
  <si>
    <t>2 ： 1カ月未満</t>
  </si>
  <si>
    <t>3 ： 1カ月</t>
    <phoneticPr fontId="23"/>
  </si>
  <si>
    <t>4 ： ～3カ月以内</t>
    <phoneticPr fontId="23"/>
  </si>
  <si>
    <t>5 ： ～6カ月以内</t>
    <phoneticPr fontId="23"/>
  </si>
  <si>
    <t>6 ： ～1年以内</t>
    <phoneticPr fontId="23"/>
  </si>
  <si>
    <t>7 ： ～5年以内</t>
    <phoneticPr fontId="23"/>
  </si>
  <si>
    <t>9 ：  有効期間なし</t>
    <phoneticPr fontId="23"/>
  </si>
  <si>
    <t>10：  その他</t>
    <phoneticPr fontId="23"/>
  </si>
  <si>
    <t>「10 ： その他」を選択した場合は、具体的に記入してください。</t>
    <phoneticPr fontId="23"/>
  </si>
  <si>
    <t>Ⅰ　基礎調査編</t>
    <rPh sb="2" eb="4">
      <t>キソ</t>
    </rPh>
    <rPh sb="4" eb="6">
      <t>チョウサ</t>
    </rPh>
    <rPh sb="6" eb="7">
      <t>ヘン</t>
    </rPh>
    <phoneticPr fontId="9"/>
  </si>
  <si>
    <t>資格</t>
    <rPh sb="0" eb="1">
      <t>シカク</t>
    </rPh>
    <phoneticPr fontId="15"/>
  </si>
  <si>
    <t>資格保持者数</t>
    <rPh sb="0" eb="2">
      <t>シカク</t>
    </rPh>
    <rPh sb="2" eb="4">
      <t>ホジ</t>
    </rPh>
    <rPh sb="4" eb="5">
      <t>シャ</t>
    </rPh>
    <rPh sb="5" eb="6">
      <t>スウ</t>
    </rPh>
    <phoneticPr fontId="15"/>
  </si>
  <si>
    <t>資格取得制度
（1：ある　2：ない）</t>
    <rPh sb="0" eb="2">
      <t>シカク</t>
    </rPh>
    <rPh sb="2" eb="4">
      <t>シュトク</t>
    </rPh>
    <rPh sb="4" eb="6">
      <t>セイド</t>
    </rPh>
    <phoneticPr fontId="15"/>
  </si>
  <si>
    <t>基本情報技術者（FE）
[独立行政法人情報処理推進機構]</t>
    <rPh sb="0" eb="4">
      <t>キホンジョウホウ</t>
    </rPh>
    <rPh sb="4" eb="7">
      <t>ギジュツシャ</t>
    </rPh>
    <phoneticPr fontId="23"/>
  </si>
  <si>
    <t>応用情報技術者（AP）
[独立行政法人情報処理推進機構]</t>
    <rPh sb="0" eb="2">
      <t>オウヨウ</t>
    </rPh>
    <rPh sb="2" eb="4">
      <t>ジョウホウ</t>
    </rPh>
    <rPh sb="4" eb="7">
      <t>ギジュツシャ</t>
    </rPh>
    <phoneticPr fontId="23"/>
  </si>
  <si>
    <t>情報処理安全確保支援士
[独立行政法人情報処理推進機構]</t>
    <rPh sb="2" eb="4">
      <t>ショリ</t>
    </rPh>
    <rPh sb="4" eb="6">
      <t>アンゼン</t>
    </rPh>
    <rPh sb="6" eb="8">
      <t>カクホ</t>
    </rPh>
    <rPh sb="8" eb="10">
      <t>シエン</t>
    </rPh>
    <rPh sb="10" eb="11">
      <t>シ</t>
    </rPh>
    <phoneticPr fontId="15"/>
  </si>
  <si>
    <t>情報セキュリティマネジメント（SG）
[独立行政法人情報処理推進機構]</t>
    <rPh sb="0" eb="2">
      <t>ジョウホウ</t>
    </rPh>
    <phoneticPr fontId="23"/>
  </si>
  <si>
    <t>公認情報セキュリティマネージャー（CISM）
[ISACA]</t>
    <phoneticPr fontId="9"/>
  </si>
  <si>
    <t>情報セキュリティプロフェッショナル認定資格（CISSP)
[International Information System Security Certification Consortium]</t>
    <phoneticPr fontId="9"/>
  </si>
  <si>
    <t>クラウドセキュリティプロフェッショナル認定資格（CCSP)
[International Information System Security Certification Consortium]</t>
    <phoneticPr fontId="9"/>
  </si>
  <si>
    <t>システム監査技術者（AU）
[独立行政法人情報処理推進機構]</t>
  </si>
  <si>
    <t>公認情報システム監査人（CISA ）
[ISACA]</t>
    <phoneticPr fontId="23"/>
  </si>
  <si>
    <t>公認システム監査人（CSA）
[日本システム監査人協会]</t>
  </si>
  <si>
    <t>公認情報セキュリティ監査人（CAIS）
[日本セキュリティ監査協会]</t>
  </si>
  <si>
    <t>ISMS審査員
（主任審査員、審査員補含む）
[一般財団法人日本情報経済社会推進協会]</t>
    <rPh sb="24" eb="26">
      <t>イッパン</t>
    </rPh>
    <rPh sb="26" eb="30">
      <t>ザイダンホウジン</t>
    </rPh>
    <rPh sb="30" eb="32">
      <t>ニホン</t>
    </rPh>
    <rPh sb="32" eb="34">
      <t>ジョウホウ</t>
    </rPh>
    <rPh sb="34" eb="36">
      <t>ケイザイ</t>
    </rPh>
    <rPh sb="36" eb="38">
      <t>シャカイ</t>
    </rPh>
    <rPh sb="38" eb="40">
      <t>スイシン</t>
    </rPh>
    <rPh sb="40" eb="42">
      <t>キョウカイ</t>
    </rPh>
    <phoneticPr fontId="9"/>
  </si>
  <si>
    <t>その他の資格がある場合には、下に記入してください。</t>
    <rPh sb="4" eb="6">
      <t>シカク</t>
    </rPh>
    <rPh sb="9" eb="11">
      <t>バアイ</t>
    </rPh>
    <rPh sb="14" eb="15">
      <t>シタ</t>
    </rPh>
    <phoneticPr fontId="9"/>
  </si>
  <si>
    <t>資格名</t>
    <rPh sb="0" eb="2">
      <t>シカク</t>
    </rPh>
    <rPh sb="2" eb="3">
      <t>メイ</t>
    </rPh>
    <phoneticPr fontId="15"/>
  </si>
  <si>
    <t>4.　システム障害の発生状況とその再発防止策の取組み</t>
  </si>
  <si>
    <t>【銀1】【生】【損】【証】【ク】【セ】</t>
    <rPh sb="0" eb="1">
      <t>ギン</t>
    </rPh>
    <rPh sb="4" eb="5">
      <t>セイ</t>
    </rPh>
    <rPh sb="7" eb="8">
      <t>ソン</t>
    </rPh>
    <rPh sb="10" eb="11">
      <t>アカシ</t>
    </rPh>
    <phoneticPr fontId="9"/>
  </si>
  <si>
    <t>基幹系システム（*1）の「重大障害」とは、顧客や経営に重大な影響を与えるようなシステム障害を指します。
例えば、銀行の預為取引の（一定時間以上の）利用停止があります。</t>
    <rPh sb="0" eb="3">
      <t>キカンケイ</t>
    </rPh>
    <phoneticPr fontId="9"/>
  </si>
  <si>
    <t>ここでは、業種によって呼び名は異なるが、勘定系・業務系・情報系など企業が業務遂行をしていくうえで必要不可欠なシステムのこと。</t>
    <phoneticPr fontId="23"/>
  </si>
  <si>
    <t>【問21】基幹系システムの重大障害発生の有無</t>
    <rPh sb="5" eb="7">
      <t>キカン</t>
    </rPh>
    <rPh sb="7" eb="8">
      <t>ケイ</t>
    </rPh>
    <rPh sb="13" eb="15">
      <t>ジュウダイ</t>
    </rPh>
    <rPh sb="14" eb="16">
      <t>ハッセイ</t>
    </rPh>
    <rPh sb="17" eb="19">
      <t>ウム</t>
    </rPh>
    <phoneticPr fontId="11"/>
  </si>
  <si>
    <t>基幹系システムの重大障害の有無について、該当する項目を選択してください。</t>
    <rPh sb="0" eb="3">
      <t>キカンケイ</t>
    </rPh>
    <rPh sb="8" eb="10">
      <t>ジュウダイ</t>
    </rPh>
    <rPh sb="10" eb="12">
      <t>ショウガイ</t>
    </rPh>
    <rPh sb="13" eb="15">
      <t>ウム</t>
    </rPh>
    <rPh sb="20" eb="22">
      <t>ガイトウ</t>
    </rPh>
    <rPh sb="24" eb="26">
      <t>コウモク</t>
    </rPh>
    <rPh sb="27" eb="29">
      <t>センタク</t>
    </rPh>
    <phoneticPr fontId="11"/>
  </si>
  <si>
    <t>選択肢</t>
    <phoneticPr fontId="9"/>
  </si>
  <si>
    <t>※本問で「1：はい」 とご回答された場合、【問22】にご回答ください。</t>
    <rPh sb="1" eb="3">
      <t>ホンモン</t>
    </rPh>
    <rPh sb="13" eb="15">
      <t>カイトウ</t>
    </rPh>
    <rPh sb="18" eb="20">
      <t>バアイ</t>
    </rPh>
    <rPh sb="22" eb="23">
      <t>トイ</t>
    </rPh>
    <rPh sb="28" eb="30">
      <t>カイトウ</t>
    </rPh>
    <phoneticPr fontId="11"/>
  </si>
  <si>
    <t>※本問で「2：いいえ」 とご回答された場合、【問22】のご回答は不要です。</t>
    <rPh sb="1" eb="3">
      <t>ホンモン</t>
    </rPh>
    <rPh sb="14" eb="16">
      <t>カイトウ</t>
    </rPh>
    <rPh sb="19" eb="21">
      <t>バアイ</t>
    </rPh>
    <rPh sb="23" eb="24">
      <t>トイ</t>
    </rPh>
    <rPh sb="29" eb="31">
      <t>カイトウ</t>
    </rPh>
    <rPh sb="32" eb="34">
      <t>フヨウ</t>
    </rPh>
    <phoneticPr fontId="11"/>
  </si>
  <si>
    <t>【問22】基幹系システムの重大障害の主たる原因と再発防止策</t>
    <rPh sb="5" eb="8">
      <t>キカンケイ</t>
    </rPh>
    <rPh sb="13" eb="15">
      <t>ショウガイ</t>
    </rPh>
    <rPh sb="16" eb="17">
      <t>シュ</t>
    </rPh>
    <rPh sb="19" eb="21">
      <t>ゲンイン</t>
    </rPh>
    <rPh sb="22" eb="24">
      <t>サイハツ</t>
    </rPh>
    <rPh sb="24" eb="26">
      <t>ボウシ</t>
    </rPh>
    <rPh sb="26" eb="27">
      <t>サク</t>
    </rPh>
    <phoneticPr fontId="11"/>
  </si>
  <si>
    <t>【問21】で「はい」を選択された機関のみお答えください。</t>
    <phoneticPr fontId="9"/>
  </si>
  <si>
    <t>重大障害の原因について、いくつでも結構ですので該当する項目に「1」を選択してください。
また選択した項目ごとに、具体的にどのような再発防止策を実施したかご記入ください。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6" eb="48">
      <t>センタク</t>
    </rPh>
    <rPh sb="50" eb="52">
      <t>コウモク</t>
    </rPh>
    <rPh sb="56" eb="59">
      <t>グタイテキ</t>
    </rPh>
    <rPh sb="65" eb="67">
      <t>サイハツ</t>
    </rPh>
    <rPh sb="67" eb="69">
      <t>ボウシ</t>
    </rPh>
    <rPh sb="69" eb="70">
      <t>サク</t>
    </rPh>
    <rPh sb="71" eb="73">
      <t>ジッシ</t>
    </rPh>
    <phoneticPr fontId="11"/>
  </si>
  <si>
    <t>再発防止策（左欄で選択した項目について記入）</t>
    <rPh sb="0" eb="2">
      <t>サイハツ</t>
    </rPh>
    <rPh sb="2" eb="4">
      <t>ボウシ</t>
    </rPh>
    <rPh sb="4" eb="5">
      <t>サク</t>
    </rPh>
    <rPh sb="6" eb="7">
      <t>ヒダリ</t>
    </rPh>
    <rPh sb="7" eb="8">
      <t>ラン</t>
    </rPh>
    <rPh sb="9" eb="11">
      <t>センタク</t>
    </rPh>
    <rPh sb="13" eb="15">
      <t>コウモク</t>
    </rPh>
    <rPh sb="19" eb="21">
      <t>キニュウ</t>
    </rPh>
    <phoneticPr fontId="9"/>
  </si>
  <si>
    <t>自然災害</t>
    <rPh sb="0" eb="1">
      <t>シゼン</t>
    </rPh>
    <rPh sb="1" eb="3">
      <t>サイガイ</t>
    </rPh>
    <phoneticPr fontId="9"/>
  </si>
  <si>
    <t xml:space="preserve"> 1 ： 地震</t>
    <phoneticPr fontId="9"/>
  </si>
  <si>
    <t xml:space="preserve"> 2 ： 津波</t>
    <phoneticPr fontId="9"/>
  </si>
  <si>
    <t xml:space="preserve"> 3 ： 落雷</t>
    <phoneticPr fontId="9"/>
  </si>
  <si>
    <t xml:space="preserve"> 4 ： 火災</t>
    <phoneticPr fontId="9"/>
  </si>
  <si>
    <t xml:space="preserve"> 5 ： 風水害</t>
    <phoneticPr fontId="9"/>
  </si>
  <si>
    <t xml:space="preserve"> 6 ： その他</t>
    <phoneticPr fontId="9"/>
  </si>
  <si>
    <t xml:space="preserve"> </t>
  </si>
  <si>
    <t>外部要因</t>
    <phoneticPr fontId="9"/>
  </si>
  <si>
    <t xml:space="preserve"> 7 ： 停電（電力会社等）</t>
    <phoneticPr fontId="9"/>
  </si>
  <si>
    <t xml:space="preserve"> 8 ： 通信回線障害（通信会社等）</t>
    <phoneticPr fontId="9"/>
  </si>
  <si>
    <t xml:space="preserve"> 9 ： 外部システム（*1）による障害</t>
    <phoneticPr fontId="9"/>
  </si>
  <si>
    <t>10 ： サイバー攻撃</t>
    <rPh sb="9" eb="11">
      <t>コウゲキ</t>
    </rPh>
    <phoneticPr fontId="9"/>
  </si>
  <si>
    <t>ハードウェア</t>
    <phoneticPr fontId="9"/>
  </si>
  <si>
    <t>12 ： 本体装置の故障
       （中継コンピュータ等を含む）</t>
    <phoneticPr fontId="9"/>
  </si>
  <si>
    <t>13 ： 周辺装置の故障
      （磁気ディスク、プリンタ等）</t>
    <phoneticPr fontId="9"/>
  </si>
  <si>
    <r>
      <t xml:space="preserve">14 ： 通信系装置の故障
       </t>
    </r>
    <r>
      <rPr>
        <sz val="9"/>
        <rFont val="ＭＳ Ｐゴシック"/>
        <family val="3"/>
        <charset val="128"/>
        <scheme val="minor"/>
      </rPr>
      <t>（通信制御装置等。回線自体の障害は含まず）</t>
    </r>
    <phoneticPr fontId="9"/>
  </si>
  <si>
    <t>15 ： 電源設備の故障</t>
    <phoneticPr fontId="9"/>
  </si>
  <si>
    <t>16 ： 空調設備の故障（冷却設備を含む）</t>
    <phoneticPr fontId="9"/>
  </si>
  <si>
    <t>17 ： その他</t>
    <phoneticPr fontId="9"/>
  </si>
  <si>
    <t>ソフトウェア</t>
    <phoneticPr fontId="9"/>
  </si>
  <si>
    <t>18 ： OS等基幹系バグ</t>
    <phoneticPr fontId="9"/>
  </si>
  <si>
    <t>19 ： ミドルウェア/購入パッケージバグ（*2）</t>
    <phoneticPr fontId="9"/>
  </si>
  <si>
    <t>20 ： 自社開発/カスタマイズプログラムのバグ</t>
    <phoneticPr fontId="9"/>
  </si>
  <si>
    <t>21 ： システム環境設定ミス</t>
    <phoneticPr fontId="23"/>
  </si>
  <si>
    <t>22 ： その他</t>
    <phoneticPr fontId="9"/>
  </si>
  <si>
    <t>その他</t>
    <phoneticPr fontId="9"/>
  </si>
  <si>
    <t>23 ： 処理能力オーバーフロー
      （想定以上のトラフィックの発生）</t>
    <phoneticPr fontId="9"/>
  </si>
  <si>
    <r>
      <t xml:space="preserve">24 ： オペレーションミス
        </t>
    </r>
    <r>
      <rPr>
        <sz val="9"/>
        <rFont val="ＭＳ Ｐゴシック"/>
        <family val="3"/>
        <charset val="128"/>
        <scheme val="minor"/>
      </rPr>
      <t>（作業指示ミス、操作手順書不備、操作ミス等）</t>
    </r>
    <phoneticPr fontId="9"/>
  </si>
  <si>
    <t>25 ： データ移行ミス</t>
    <phoneticPr fontId="9"/>
  </si>
  <si>
    <t>26 ： その他</t>
    <phoneticPr fontId="9"/>
  </si>
  <si>
    <t>「外部システム」には、外部センター、FinTech、共同センター、クラウドサービスを含みます。</t>
    <rPh sb="1" eb="3">
      <t>ガイブ</t>
    </rPh>
    <rPh sb="11" eb="13">
      <t>ガイブ</t>
    </rPh>
    <phoneticPr fontId="9"/>
  </si>
  <si>
    <t>「購入パッケージ」とは、自社開発に替えて外部から購入するソフトウェア（ただし、OS等の基幹プログラムや
パソコンの表計算ソフト等の汎用ソフトウェアを除く）を指します。</t>
    <phoneticPr fontId="9"/>
  </si>
  <si>
    <t>【銀1、銀2】【生】【損】【証】【ク】</t>
    <rPh sb="2" eb="3">
      <t>ギン</t>
    </rPh>
    <rPh sb="6" eb="7">
      <t>セイ</t>
    </rPh>
    <rPh sb="9" eb="10">
      <t>ソン</t>
    </rPh>
    <rPh sb="12" eb="13">
      <t>アカシ</t>
    </rPh>
    <phoneticPr fontId="9"/>
  </si>
  <si>
    <t>選択肢</t>
    <rPh sb="0" eb="1">
      <t>センタク</t>
    </rPh>
    <rPh sb="1" eb="2">
      <t>シ</t>
    </rPh>
    <phoneticPr fontId="9"/>
  </si>
  <si>
    <t>※本問で「1：はい」 とご回答された場合、【問24】にご回答ください。</t>
    <rPh sb="1" eb="3">
      <t>ホンモン</t>
    </rPh>
    <rPh sb="13" eb="15">
      <t>カイトウ</t>
    </rPh>
    <rPh sb="18" eb="20">
      <t>バアイ</t>
    </rPh>
    <rPh sb="22" eb="23">
      <t>トイ</t>
    </rPh>
    <rPh sb="28" eb="30">
      <t>カイトウ</t>
    </rPh>
    <phoneticPr fontId="11"/>
  </si>
  <si>
    <t>※本問で「2：いいえ」 とご回答された場合、【問24】のご回答は不要です。</t>
    <rPh sb="1" eb="3">
      <t>ホンモン</t>
    </rPh>
    <rPh sb="14" eb="16">
      <t>カイトウ</t>
    </rPh>
    <rPh sb="19" eb="21">
      <t>バアイ</t>
    </rPh>
    <rPh sb="23" eb="24">
      <t>トイ</t>
    </rPh>
    <rPh sb="29" eb="31">
      <t>カイトウ</t>
    </rPh>
    <rPh sb="32" eb="34">
      <t>フヨウ</t>
    </rPh>
    <phoneticPr fontId="11"/>
  </si>
  <si>
    <t>【問23】で「はい」を選択された機関のみお答えください。</t>
    <phoneticPr fontId="9"/>
  </si>
  <si>
    <t>重大障害の原因について、いくつでも結構ですので該当する項目に「1」を選択してください。
また、選択した項目ごとに、具体的にどのような再発防止策を実施したかを記入してください。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7" eb="49">
      <t>センタク</t>
    </rPh>
    <rPh sb="51" eb="53">
      <t>コウモク</t>
    </rPh>
    <rPh sb="57" eb="60">
      <t>グタイテキ</t>
    </rPh>
    <rPh sb="66" eb="68">
      <t>サイハツ</t>
    </rPh>
    <rPh sb="68" eb="70">
      <t>ボウシ</t>
    </rPh>
    <rPh sb="70" eb="71">
      <t>サク</t>
    </rPh>
    <rPh sb="72" eb="74">
      <t>ジッシ</t>
    </rPh>
    <rPh sb="97" eb="99">
      <t>センタク</t>
    </rPh>
    <rPh sb="101" eb="103">
      <t>バアイ</t>
    </rPh>
    <rPh sb="107" eb="109">
      <t>ゲンイン</t>
    </rPh>
    <rPh sb="110" eb="112">
      <t>サイハツ</t>
    </rPh>
    <rPh sb="112" eb="114">
      <t>ボウシ</t>
    </rPh>
    <rPh sb="114" eb="115">
      <t>サク</t>
    </rPh>
    <rPh sb="117" eb="119">
      <t>キニュウ</t>
    </rPh>
    <phoneticPr fontId="11"/>
  </si>
  <si>
    <t xml:space="preserve"> 9 ： サイバー攻撃</t>
    <phoneticPr fontId="9"/>
  </si>
  <si>
    <t>10 ： その他</t>
    <phoneticPr fontId="9"/>
  </si>
  <si>
    <t>11 ： サーバー、TC（端末制御装置）の故障</t>
    <phoneticPr fontId="9"/>
  </si>
  <si>
    <t>12 ： 窓口端末の故障</t>
    <phoneticPr fontId="9"/>
  </si>
  <si>
    <t>13 ： ATMの故障</t>
    <phoneticPr fontId="9"/>
  </si>
  <si>
    <t>14 ： 電源設備の故障</t>
    <phoneticPr fontId="9"/>
  </si>
  <si>
    <t>15 ： 通信系装置の故障（ルータ、LAN等）</t>
    <phoneticPr fontId="9"/>
  </si>
  <si>
    <t>16 ： その他</t>
    <phoneticPr fontId="9"/>
  </si>
  <si>
    <t>17 ： OS等基幹系/ミドルウェア/
       購入パッケージバグ（*1）</t>
    <phoneticPr fontId="9"/>
  </si>
  <si>
    <t>18 ： 自社開発/カスタマイズプログラムのバグ</t>
    <phoneticPr fontId="9"/>
  </si>
  <si>
    <t>19 ： システム環境設定ミス</t>
    <phoneticPr fontId="9"/>
  </si>
  <si>
    <t>20 ： その他</t>
    <phoneticPr fontId="9"/>
  </si>
  <si>
    <t>21 ： 処理能力オーバーフロー
      （想定以上のトラフィックの発生）</t>
    <phoneticPr fontId="9"/>
  </si>
  <si>
    <r>
      <t xml:space="preserve">22 ： オペレーションミス
        </t>
    </r>
    <r>
      <rPr>
        <sz val="9"/>
        <rFont val="ＭＳ Ｐゴシック"/>
        <family val="3"/>
        <charset val="128"/>
        <scheme val="minor"/>
      </rPr>
      <t>（作業指示ミス、操作手順書不備、操作ミス等）</t>
    </r>
    <phoneticPr fontId="9"/>
  </si>
  <si>
    <t>23 ： データ移行ミス</t>
    <phoneticPr fontId="23"/>
  </si>
  <si>
    <t>24 ： その他</t>
    <phoneticPr fontId="9"/>
  </si>
  <si>
    <t>「購入パッケージ」とは、自社開発に替えて外部から購入するソフトウェア
（ただし、OS等の基幹プログラムやパソコンの表計算ソフト等の汎用ソフトウェアを除く）を指します。</t>
    <phoneticPr fontId="9"/>
  </si>
  <si>
    <t>5.　外部委託</t>
    <rPh sb="3" eb="5">
      <t>ガイブ</t>
    </rPh>
    <rPh sb="5" eb="7">
      <t>イタク</t>
    </rPh>
    <phoneticPr fontId="12"/>
  </si>
  <si>
    <t>1.外部委託の動向（預金取扱金融機関のみ対象）</t>
    <rPh sb="2" eb="4">
      <t>ガイブ</t>
    </rPh>
    <rPh sb="4" eb="6">
      <t>イタク</t>
    </rPh>
    <rPh sb="7" eb="9">
      <t>ドウコウ</t>
    </rPh>
    <phoneticPr fontId="12"/>
  </si>
  <si>
    <t>【銀1、銀2】</t>
    <rPh sb="2" eb="3">
      <t>ギン</t>
    </rPh>
    <phoneticPr fontId="9"/>
  </si>
  <si>
    <t>【問25】外部委託の実施状況</t>
    <phoneticPr fontId="12"/>
  </si>
  <si>
    <t>【回答の選択項目】
　　1 ： 外部委託あり　 2 ： 検討中　 3 ： 外部委託なし</t>
    <rPh sb="7" eb="9">
      <t>ジッシ</t>
    </rPh>
    <rPh sb="9" eb="10">
      <t>ズ</t>
    </rPh>
    <rPh sb="16" eb="18">
      <t>ガイブ</t>
    </rPh>
    <rPh sb="18" eb="20">
      <t>イタク</t>
    </rPh>
    <rPh sb="28" eb="31">
      <t>ケントウチュウ</t>
    </rPh>
    <rPh sb="31" eb="32">
      <t>チュウ</t>
    </rPh>
    <rPh sb="37" eb="39">
      <t>ガイブ</t>
    </rPh>
    <rPh sb="39" eb="41">
      <t>イタク</t>
    </rPh>
    <phoneticPr fontId="9"/>
  </si>
  <si>
    <t xml:space="preserve"> 1 ： 勘定系基幹システム（*2）</t>
    <phoneticPr fontId="9"/>
  </si>
  <si>
    <t xml:space="preserve"> 2 ： 国際系(外国為替)システム</t>
    <rPh sb="9" eb="11">
      <t>ガイコク</t>
    </rPh>
    <rPh sb="11" eb="13">
      <t>カワセ</t>
    </rPh>
    <phoneticPr fontId="9"/>
  </si>
  <si>
    <t xml:space="preserve"> 3 ： 資金証券系システム</t>
    <phoneticPr fontId="9"/>
  </si>
  <si>
    <t xml:space="preserve"> 4 ： テレホンバンキング</t>
    <phoneticPr fontId="9"/>
  </si>
  <si>
    <t xml:space="preserve"> 5 ： インターネット・モバイルバンキング</t>
    <phoneticPr fontId="9"/>
  </si>
  <si>
    <t xml:space="preserve"> 6 ： データウェアハウス</t>
    <phoneticPr fontId="9"/>
  </si>
  <si>
    <t xml:space="preserve"> 7 ： 計数管理システム（*3）</t>
    <phoneticPr fontId="9"/>
  </si>
  <si>
    <t xml:space="preserve"> 8 ： リスク管理システム（*4）</t>
    <phoneticPr fontId="9"/>
  </si>
  <si>
    <t xml:space="preserve"> 9 ： 営業支援システム（*5）</t>
    <phoneticPr fontId="9"/>
  </si>
  <si>
    <t>10 ： 融資支援システム（*6）</t>
    <phoneticPr fontId="9"/>
  </si>
  <si>
    <t>11 ： 集中センター（*7）システム</t>
    <phoneticPr fontId="9"/>
  </si>
  <si>
    <t>12 ： 営業店システム</t>
    <phoneticPr fontId="9"/>
  </si>
  <si>
    <t>13 ： ATMシステム</t>
    <phoneticPr fontId="9"/>
  </si>
  <si>
    <t>14 ： 電子記録債権システム</t>
    <phoneticPr fontId="9"/>
  </si>
  <si>
    <t>1つのカテゴリの中で複数のシステムがあり、各々の状況が異なる場合は、外部委託が一番進んでいるシステムについて記入してください。</t>
  </si>
  <si>
    <t>元帳の更新を伴う勘定系システム。</t>
    <phoneticPr fontId="9"/>
  </si>
  <si>
    <t>本部経営管理、営業店経営管理のシステム。</t>
    <phoneticPr fontId="9"/>
  </si>
  <si>
    <t>信用リスク計量（内部格付手法）、市場リスク計量、ALM管理システム、オペリスク計量、四半期・随時対応自己査定システム。</t>
    <phoneticPr fontId="9"/>
  </si>
  <si>
    <t>データマイニング、SFAシステム、顧客管理システム（CRM等）。</t>
  </si>
  <si>
    <t>融資稟議・審査支援、不動産担保評価・管理、事業性ローン自動審査、個人ローン・住宅ローンの自動審査のシステム。</t>
    <phoneticPr fontId="9"/>
  </si>
  <si>
    <t>為替、手形、債権書類、口座振替登録等の営業店後方事務処理を集中して行うセクション。</t>
    <phoneticPr fontId="9"/>
  </si>
  <si>
    <t>【問26】共同センターの利用状況</t>
    <phoneticPr fontId="9"/>
  </si>
  <si>
    <t>【問25】で1つ以上、選択肢1～2を選択された機関のみお答え下さい。</t>
    <phoneticPr fontId="9"/>
  </si>
  <si>
    <t>【問25】で選択肢1～2を選択したシステムのうち、共同センター（*1）を利用しているものについて、それぞれ該当する項目を選択してください。</t>
    <rPh sb="1" eb="2">
      <t>トイ</t>
    </rPh>
    <rPh sb="6" eb="9">
      <t>センタクシ</t>
    </rPh>
    <rPh sb="53" eb="55">
      <t>ガイトウ</t>
    </rPh>
    <rPh sb="57" eb="59">
      <t>コウモク</t>
    </rPh>
    <rPh sb="60" eb="62">
      <t>センタク</t>
    </rPh>
    <phoneticPr fontId="12"/>
  </si>
  <si>
    <t>【回答の選択項目】
　 1 ： 利用中 　2 ： 検討中 　3 ： 利用予定なし</t>
    <rPh sb="7" eb="9">
      <t>ジッシ</t>
    </rPh>
    <rPh sb="9" eb="10">
      <t>ズ</t>
    </rPh>
    <rPh sb="16" eb="18">
      <t>リヨウ</t>
    </rPh>
    <rPh sb="18" eb="19">
      <t>チュウ</t>
    </rPh>
    <rPh sb="25" eb="28">
      <t>ケントウチュウ</t>
    </rPh>
    <rPh sb="29" eb="30">
      <t>チュウ</t>
    </rPh>
    <rPh sb="34" eb="36">
      <t>リヨウ</t>
    </rPh>
    <phoneticPr fontId="9"/>
  </si>
  <si>
    <t xml:space="preserve"> 1 ： 勘定系基幹システム</t>
    <phoneticPr fontId="9"/>
  </si>
  <si>
    <t xml:space="preserve"> 7 ： 計数管理システム</t>
    <phoneticPr fontId="9"/>
  </si>
  <si>
    <t xml:space="preserve"> 8 ： リスク管理システム</t>
    <phoneticPr fontId="9"/>
  </si>
  <si>
    <t xml:space="preserve"> 9 ： 営業支援システム</t>
    <phoneticPr fontId="9"/>
  </si>
  <si>
    <t>10 ： 融資支援システム</t>
    <phoneticPr fontId="9"/>
  </si>
  <si>
    <t>11 ： 集中センターシステム</t>
    <phoneticPr fontId="9"/>
  </si>
  <si>
    <t>2.外部委託の課題（基幹業務でのシステム利用のある機関のみ）</t>
    <rPh sb="2" eb="4">
      <t>ガイブ</t>
    </rPh>
    <rPh sb="4" eb="6">
      <t>イタク</t>
    </rPh>
    <rPh sb="20" eb="22">
      <t>リヨウ</t>
    </rPh>
    <rPh sb="25" eb="27">
      <t>キカン</t>
    </rPh>
    <phoneticPr fontId="46"/>
  </si>
  <si>
    <t>【銀1、銀2】【生】【損】【証】【ク】【セ】</t>
    <rPh sb="2" eb="3">
      <t>ギン</t>
    </rPh>
    <phoneticPr fontId="9"/>
  </si>
  <si>
    <t>【問27】外部委託管理に係る、現在直面している課題</t>
    <phoneticPr fontId="9"/>
  </si>
  <si>
    <t>外部委託管理に係る課題について、いくつでも結構ですので該当する項目に「1」を選択してください。</t>
    <phoneticPr fontId="12"/>
  </si>
  <si>
    <t xml:space="preserve"> 1 ： 管理業務の効率化（管理水準の引上げ、管理項目の増加、ログ確認等による業務逼迫対応）</t>
    <phoneticPr fontId="9"/>
  </si>
  <si>
    <t xml:space="preserve"> 2 ： 再委託先等の管理</t>
    <phoneticPr fontId="9"/>
  </si>
  <si>
    <t xml:space="preserve"> 3 ： 委託管理をするための体制整備・スキル</t>
    <phoneticPr fontId="9"/>
  </si>
  <si>
    <t xml:space="preserve"> 4 ： 開発・運用等における社内のスキルの低下</t>
    <rPh sb="5" eb="7">
      <t>カイハツ</t>
    </rPh>
    <rPh sb="8" eb="10">
      <t>ウンヨウ</t>
    </rPh>
    <rPh sb="10" eb="11">
      <t>トウ</t>
    </rPh>
    <rPh sb="15" eb="17">
      <t>シャナイ</t>
    </rPh>
    <rPh sb="22" eb="24">
      <t>テイカ</t>
    </rPh>
    <phoneticPr fontId="9"/>
  </si>
  <si>
    <t xml:space="preserve"> 5 ： 委託先との交渉（契約、立入監査、情報提供、業務（責任）分担の明確化、損害賠償等）</t>
    <phoneticPr fontId="9"/>
  </si>
  <si>
    <t xml:space="preserve"> 6 ： 委託先等における不正抑止対策</t>
    <phoneticPr fontId="9"/>
  </si>
  <si>
    <t xml:space="preserve"> 7 ： 委託先等に対するサイバー攻撃への対応</t>
    <phoneticPr fontId="9"/>
  </si>
  <si>
    <t xml:space="preserve"> 8 ： ASP等におけるサービス利用契約の取扱い、当該サービス利用時における実効的な管理</t>
    <phoneticPr fontId="9"/>
  </si>
  <si>
    <t xml:space="preserve"> 9 ： 共同センター運営（ベンダー・共同利用先との要件調整等）</t>
    <phoneticPr fontId="9"/>
  </si>
  <si>
    <t>10 ： 国外拠点の管理</t>
    <phoneticPr fontId="9"/>
  </si>
  <si>
    <t>11 ： その他　　</t>
    <phoneticPr fontId="9"/>
  </si>
  <si>
    <t>5.2　クラウドサービスの利用状況と課題</t>
    <rPh sb="13" eb="15">
      <t>リヨウ</t>
    </rPh>
    <rPh sb="15" eb="17">
      <t>ジョウキョウ</t>
    </rPh>
    <rPh sb="18" eb="20">
      <t>カダイ</t>
    </rPh>
    <phoneticPr fontId="12"/>
  </si>
  <si>
    <t>【問28】クラウドサービスの利用状況</t>
    <rPh sb="12" eb="14">
      <t>リヨウ</t>
    </rPh>
    <rPh sb="14" eb="16">
      <t>ジョウキョウ</t>
    </rPh>
    <phoneticPr fontId="11"/>
  </si>
  <si>
    <t>クラウドサービスの利用状況について、該当する選択肢の番号を記入してください。
なお、従来から存在する基幹系システムの共同利用/共同センター、及び共同利用型のインターネットバンキングはクラウドサービスには含めません。また、電子交換所は回答対象外としてください。</t>
    <rPh sb="9" eb="11">
      <t>リヨウ</t>
    </rPh>
    <rPh sb="11" eb="13">
      <t>ジョウキョウ</t>
    </rPh>
    <rPh sb="18" eb="20">
      <t>ガイトウ</t>
    </rPh>
    <rPh sb="22" eb="25">
      <t>センタクシ</t>
    </rPh>
    <rPh sb="26" eb="28">
      <t>バンゴウ</t>
    </rPh>
    <rPh sb="29" eb="31">
      <t>キニュウ</t>
    </rPh>
    <phoneticPr fontId="11"/>
  </si>
  <si>
    <t>【利用状況の選択項目】
　 1 ： 利用中 　2 ： 検討中　 3 ： 利用予定なし　</t>
    <rPh sb="1" eb="3">
      <t>リヨウ</t>
    </rPh>
    <rPh sb="3" eb="5">
      <t>ジョウキョウ</t>
    </rPh>
    <rPh sb="6" eb="8">
      <t>センタク</t>
    </rPh>
    <rPh sb="8" eb="10">
      <t>コウモク</t>
    </rPh>
    <rPh sb="18" eb="21">
      <t>リヨウチュウ</t>
    </rPh>
    <rPh sb="27" eb="30">
      <t>ケントウチュウ</t>
    </rPh>
    <rPh sb="36" eb="38">
      <t>リヨウ</t>
    </rPh>
    <rPh sb="38" eb="40">
      <t>ヨテイ</t>
    </rPh>
    <phoneticPr fontId="9"/>
  </si>
  <si>
    <t>【サービスモデルの選択項目】
　 1 ： パブリッククラウド 　2 ： コミュニティクラウド　 3 ： プライベートクラウド
   4 ： ハイブリッドクラウド 　5 ： 導入なし　</t>
    <rPh sb="86" eb="88">
      <t>ドウニュウ</t>
    </rPh>
    <phoneticPr fontId="9"/>
  </si>
  <si>
    <t>クラウドサービスの利用状況
（それぞれ【回答の選択項目】から選択）</t>
    <rPh sb="7" eb="9">
      <t>リヨウ</t>
    </rPh>
    <rPh sb="9" eb="11">
      <t>ジョウキョウ</t>
    </rPh>
    <phoneticPr fontId="9"/>
  </si>
  <si>
    <t>利用状況</t>
    <rPh sb="0" eb="2">
      <t>リヨウ</t>
    </rPh>
    <rPh sb="2" eb="4">
      <t>ジョウキョウ</t>
    </rPh>
    <phoneticPr fontId="9"/>
  </si>
  <si>
    <t>サービス
モデル</t>
    <phoneticPr fontId="9"/>
  </si>
  <si>
    <t xml:space="preserve"> 1 ： 勘定系システムでの利用</t>
    <phoneticPr fontId="9"/>
  </si>
  <si>
    <t xml:space="preserve"> 2 ： 営業店システムでの利用（印鑑、伝票読込等）</t>
    <phoneticPr fontId="9"/>
  </si>
  <si>
    <t xml:space="preserve"> 3 ： 資金証券系システムでの利用（証券、債券、為替、外貨等）</t>
    <phoneticPr fontId="9"/>
  </si>
  <si>
    <t xml:space="preserve"> 4 ： 情報系システムでの利用</t>
    <phoneticPr fontId="9"/>
  </si>
  <si>
    <t xml:space="preserve"> 5 ： 対外接続系システムでの利用</t>
    <phoneticPr fontId="9"/>
  </si>
  <si>
    <t xml:space="preserve"> 6 ： 社内業務システムでの利用
　　　（総務、人事、勤怠、福利厚生、経理等）</t>
    <phoneticPr fontId="9"/>
  </si>
  <si>
    <t xml:space="preserve"> 7 ： 電子メールシステムでの利用</t>
    <phoneticPr fontId="9"/>
  </si>
  <si>
    <t xml:space="preserve"> 8 ： ファイルサーバーとして利用</t>
    <phoneticPr fontId="9"/>
  </si>
  <si>
    <t xml:space="preserve"> 9 ： Webサーバーとして利用</t>
    <phoneticPr fontId="9"/>
  </si>
  <si>
    <t>10 ： バックアップシステムでの利用</t>
    <phoneticPr fontId="9"/>
  </si>
  <si>
    <t>【問29】クラウドサービスの利用効果</t>
    <rPh sb="11" eb="13">
      <t>リヨウ</t>
    </rPh>
    <rPh sb="13" eb="15">
      <t>ギョウム</t>
    </rPh>
    <rPh sb="16" eb="18">
      <t>コウカ</t>
    </rPh>
    <phoneticPr fontId="11"/>
  </si>
  <si>
    <t>【問28】の「利用状況」で1つ以上、選択肢1～2を選択された機関のみお答えください。</t>
    <phoneticPr fontId="9"/>
  </si>
  <si>
    <t>クラウドサービスの利用効果について、いくつでも結構ですので該当する項目に「1」を選択してください。</t>
    <phoneticPr fontId="9"/>
  </si>
  <si>
    <t xml:space="preserve"> 1 ： システムの拡張性</t>
    <phoneticPr fontId="9"/>
  </si>
  <si>
    <t xml:space="preserve"> 2 ： システムの可用性</t>
    <phoneticPr fontId="9"/>
  </si>
  <si>
    <t xml:space="preserve"> 3 ： 迅速なシステム構築・変更</t>
    <rPh sb="5" eb="7">
      <t>ジンソク</t>
    </rPh>
    <rPh sb="12" eb="14">
      <t>コウチク</t>
    </rPh>
    <rPh sb="15" eb="17">
      <t>ヘンコウ</t>
    </rPh>
    <phoneticPr fontId="9"/>
  </si>
  <si>
    <t xml:space="preserve"> 4 ： セキュリティ(サイバー攻撃対応含む)の強化</t>
    <rPh sb="16" eb="18">
      <t>コウゲキ</t>
    </rPh>
    <rPh sb="18" eb="20">
      <t>タイオウ</t>
    </rPh>
    <rPh sb="20" eb="21">
      <t>フク</t>
    </rPh>
    <rPh sb="24" eb="26">
      <t>キョウカ</t>
    </rPh>
    <phoneticPr fontId="9"/>
  </si>
  <si>
    <t xml:space="preserve"> 5 ： サービスの信頼性向上</t>
    <rPh sb="10" eb="13">
      <t>シンライセイ</t>
    </rPh>
    <rPh sb="13" eb="15">
      <t>コウジョウ</t>
    </rPh>
    <phoneticPr fontId="9"/>
  </si>
  <si>
    <t xml:space="preserve"> 6 ： 先端技術を使用したサービス利用</t>
    <rPh sb="5" eb="7">
      <t>センタン</t>
    </rPh>
    <rPh sb="7" eb="9">
      <t>ギジュツ</t>
    </rPh>
    <rPh sb="10" eb="12">
      <t>シヨウ</t>
    </rPh>
    <rPh sb="18" eb="20">
      <t>リヨウ</t>
    </rPh>
    <phoneticPr fontId="9"/>
  </si>
  <si>
    <t xml:space="preserve"> 7 ： 災害発生時のバックアップ</t>
    <rPh sb="5" eb="7">
      <t>サイガイ</t>
    </rPh>
    <rPh sb="7" eb="9">
      <t>ハッセイ</t>
    </rPh>
    <rPh sb="9" eb="10">
      <t>ジ</t>
    </rPh>
    <phoneticPr fontId="9"/>
  </si>
  <si>
    <t xml:space="preserve"> 8 ： コスト削減</t>
    <rPh sb="8" eb="10">
      <t>サクゲン</t>
    </rPh>
    <phoneticPr fontId="9"/>
  </si>
  <si>
    <t xml:space="preserve"> 9 ： その他</t>
    <phoneticPr fontId="9"/>
  </si>
  <si>
    <t>【問30】クラウドサービス利用における安全対策の実施内容</t>
    <rPh sb="12" eb="13">
      <t>タイ</t>
    </rPh>
    <rPh sb="13" eb="15">
      <t>リヨウ</t>
    </rPh>
    <rPh sb="19" eb="21">
      <t>タイサク</t>
    </rPh>
    <rPh sb="24" eb="26">
      <t>ジッシ</t>
    </rPh>
    <rPh sb="26" eb="28">
      <t>ナイヨウ</t>
    </rPh>
    <phoneticPr fontId="11"/>
  </si>
  <si>
    <t>　【問28】の「利用状況」で1つ以上、選択肢1～2を選択された機関のみお答えください。</t>
    <phoneticPr fontId="9"/>
  </si>
  <si>
    <t>クラウドサービス利用における安全対策の実施内容について、いくつでも結構ですので該当する項目（*1）に「1」を選択してください。</t>
    <rPh sb="8" eb="10">
      <t>リヨウ</t>
    </rPh>
    <rPh sb="14" eb="18">
      <t>アンゼンタイサク</t>
    </rPh>
    <rPh sb="19" eb="23">
      <t>ジッシナイヨウ</t>
    </rPh>
    <rPh sb="33" eb="35">
      <t>ケッコウ</t>
    </rPh>
    <rPh sb="39" eb="41">
      <t>ガイトウ</t>
    </rPh>
    <rPh sb="43" eb="45">
      <t>コウモク</t>
    </rPh>
    <rPh sb="54" eb="56">
      <t>センタク</t>
    </rPh>
    <phoneticPr fontId="11"/>
  </si>
  <si>
    <t xml:space="preserve"> 1 ： サービス導入検討時の評価プロセス確立</t>
    <phoneticPr fontId="9"/>
  </si>
  <si>
    <t xml:space="preserve"> 2 ： 契約書上、責任分界点やクラウドサービス終了時の取扱いを明確化</t>
    <phoneticPr fontId="9"/>
  </si>
  <si>
    <t xml:space="preserve"> 3 ： 特定システム（*2）に係るクラウドサービス利用において、契約書上、統制対象
 　　 クラウド拠点（*3）を明確化</t>
    <phoneticPr fontId="9"/>
  </si>
  <si>
    <t xml:space="preserve"> 4 ： 特定システムに係るクラウドサービス利用において、契約書上、業務データの所在を
       明確化</t>
    <rPh sb="34" eb="36">
      <t>ギョウム</t>
    </rPh>
    <phoneticPr fontId="9"/>
  </si>
  <si>
    <t xml:space="preserve"> 5 ： クラウドサービスの設定ミスを検出するためのチェックツール等の利用</t>
    <rPh sb="14" eb="16">
      <t>セッテイ</t>
    </rPh>
    <rPh sb="19" eb="21">
      <t>ケンシュツ</t>
    </rPh>
    <rPh sb="33" eb="34">
      <t>トウ</t>
    </rPh>
    <rPh sb="35" eb="37">
      <t>リヨウ</t>
    </rPh>
    <phoneticPr fontId="9"/>
  </si>
  <si>
    <r>
      <rPr>
        <sz val="10"/>
        <color rgb="FFFF0000"/>
        <rFont val="ＭＳ Ｐゴシック"/>
        <family val="3"/>
        <charset val="128"/>
        <scheme val="minor"/>
      </rPr>
      <t xml:space="preserve"> </t>
    </r>
    <r>
      <rPr>
        <sz val="10"/>
        <color theme="1"/>
        <rFont val="ＭＳ Ｐゴシック"/>
        <family val="3"/>
        <charset val="128"/>
        <scheme val="minor"/>
      </rPr>
      <t>6</t>
    </r>
    <r>
      <rPr>
        <sz val="10"/>
        <rFont val="ＭＳ Ｐゴシック"/>
        <family val="3"/>
        <charset val="128"/>
        <scheme val="minor"/>
      </rPr>
      <t xml:space="preserve"> ： クラウドサービスの仕様変更にかかる確認体制を整備</t>
    </r>
    <rPh sb="14" eb="16">
      <t>シヨウ</t>
    </rPh>
    <rPh sb="16" eb="18">
      <t>ヘンコウ</t>
    </rPh>
    <rPh sb="22" eb="24">
      <t>カクニン</t>
    </rPh>
    <rPh sb="24" eb="26">
      <t>タイセイ</t>
    </rPh>
    <rPh sb="27" eb="29">
      <t>セイビ</t>
    </rPh>
    <phoneticPr fontId="9"/>
  </si>
  <si>
    <t xml:space="preserve"> 7 ： クラウドサービス事業者との間で、障害時の連絡体制を整備</t>
    <rPh sb="13" eb="14">
      <t>コト</t>
    </rPh>
    <phoneticPr fontId="9"/>
  </si>
  <si>
    <r>
      <t xml:space="preserve"> </t>
    </r>
    <r>
      <rPr>
        <sz val="10"/>
        <color theme="1"/>
        <rFont val="ＭＳ Ｐゴシック"/>
        <family val="3"/>
        <charset val="128"/>
        <scheme val="minor"/>
      </rPr>
      <t>8</t>
    </r>
    <r>
      <rPr>
        <sz val="10"/>
        <rFont val="ＭＳ Ｐゴシック"/>
        <family val="3"/>
        <charset val="128"/>
        <scheme val="minor"/>
      </rPr>
      <t xml:space="preserve"> ： 政府情報システムのためのセキュリティ評価制度（ISMAP（*4））のクラウドサービス
      リストの登録の有無の確認</t>
    </r>
    <rPh sb="64" eb="66">
      <t>カクニン</t>
    </rPh>
    <phoneticPr fontId="9"/>
  </si>
  <si>
    <t xml:space="preserve"> 9 ： ISO認証（ISO27001、ISO27017等）等の取得状況の確認</t>
    <rPh sb="8" eb="10">
      <t>ニンショウ</t>
    </rPh>
    <rPh sb="28" eb="29">
      <t>トウ</t>
    </rPh>
    <rPh sb="30" eb="31">
      <t>トウ</t>
    </rPh>
    <rPh sb="32" eb="36">
      <t>シュトクジョウキョウ</t>
    </rPh>
    <rPh sb="37" eb="39">
      <t>カクニン</t>
    </rPh>
    <phoneticPr fontId="9"/>
  </si>
  <si>
    <r>
      <rPr>
        <sz val="10"/>
        <color theme="1"/>
        <rFont val="ＭＳ Ｐゴシック"/>
        <family val="3"/>
        <charset val="128"/>
        <scheme val="minor"/>
      </rPr>
      <t>11 ：</t>
    </r>
    <r>
      <rPr>
        <sz val="10"/>
        <rFont val="ＭＳ Ｐゴシック"/>
        <family val="3"/>
        <charset val="128"/>
        <scheme val="minor"/>
      </rPr>
      <t xml:space="preserve"> クラウドサービス事業者への立入監査(*5)</t>
    </r>
    <rPh sb="13" eb="14">
      <t>コト</t>
    </rPh>
    <phoneticPr fontId="9"/>
  </si>
  <si>
    <r>
      <rPr>
        <sz val="10"/>
        <color theme="1"/>
        <rFont val="ＭＳ Ｐゴシック"/>
        <family val="3"/>
        <charset val="128"/>
        <scheme val="minor"/>
      </rPr>
      <t>12</t>
    </r>
    <r>
      <rPr>
        <sz val="10"/>
        <rFont val="ＭＳ Ｐゴシック"/>
        <family val="3"/>
        <charset val="128"/>
        <scheme val="minor"/>
      </rPr>
      <t xml:space="preserve"> ： 専門知識を有する人材の配置</t>
    </r>
    <phoneticPr fontId="9"/>
  </si>
  <si>
    <r>
      <rPr>
        <sz val="10"/>
        <color theme="1"/>
        <rFont val="ＭＳ Ｐゴシック"/>
        <family val="3"/>
        <charset val="128"/>
        <scheme val="minor"/>
      </rPr>
      <t>13</t>
    </r>
    <r>
      <rPr>
        <sz val="10"/>
        <rFont val="ＭＳ Ｐゴシック"/>
        <family val="3"/>
        <charset val="128"/>
        <scheme val="minor"/>
      </rPr>
      <t xml:space="preserve"> ： 社内横断的な組織体制（CCoE（*6））の構築</t>
    </r>
    <phoneticPr fontId="9"/>
  </si>
  <si>
    <r>
      <rPr>
        <sz val="10"/>
        <color theme="1"/>
        <rFont val="ＭＳ Ｐゴシック"/>
        <family val="3"/>
        <charset val="128"/>
        <scheme val="minor"/>
      </rPr>
      <t xml:space="preserve">14 </t>
    </r>
    <r>
      <rPr>
        <sz val="10"/>
        <rFont val="ＭＳ Ｐゴシック"/>
        <family val="3"/>
        <charset val="128"/>
        <scheme val="minor"/>
      </rPr>
      <t>： その他</t>
    </r>
    <phoneticPr fontId="9"/>
  </si>
  <si>
    <t>データに対する実行的なアクセスを行う拠点</t>
    <phoneticPr fontId="23"/>
  </si>
  <si>
    <t>ISMAP（Information system Security Management and Assessment Program）</t>
    <phoneticPr fontId="23"/>
  </si>
  <si>
    <t>事業者の制約により立入監査を実施出来ない場合は空欄にしてください。</t>
    <phoneticPr fontId="23"/>
  </si>
  <si>
    <t>（*6）</t>
    <phoneticPr fontId="9"/>
  </si>
  <si>
    <t>CCoE（Cloud Center of Excellence）</t>
    <phoneticPr fontId="23"/>
  </si>
  <si>
    <t>【問31】クラウドサービス利用に対する懸念、不安の内容</t>
    <rPh sb="10" eb="12">
      <t>リヨウ</t>
    </rPh>
    <rPh sb="13" eb="14">
      <t>タイ</t>
    </rPh>
    <rPh sb="16" eb="18">
      <t>ケネン</t>
    </rPh>
    <rPh sb="19" eb="21">
      <t>フアン</t>
    </rPh>
    <rPh sb="22" eb="24">
      <t>ナイヨウ</t>
    </rPh>
    <phoneticPr fontId="11"/>
  </si>
  <si>
    <t>クラウドサービスの利用に対する懸念（リスクまたは難題として認識している事項）について、いくつでも結構ですので該当する項目に「1」を選択してください。</t>
    <rPh sb="24" eb="26">
      <t>ナンダイ</t>
    </rPh>
    <rPh sb="29" eb="31">
      <t>ニンシキ</t>
    </rPh>
    <rPh sb="35" eb="37">
      <t>ジコウ</t>
    </rPh>
    <rPh sb="48" eb="50">
      <t>ケッコウ</t>
    </rPh>
    <rPh sb="54" eb="56">
      <t>ガイトウ</t>
    </rPh>
    <rPh sb="58" eb="60">
      <t>コウモク</t>
    </rPh>
    <rPh sb="65" eb="67">
      <t>センタク</t>
    </rPh>
    <phoneticPr fontId="11"/>
  </si>
  <si>
    <t xml:space="preserve"> 1 ： クラウドサービスの機密性（アクセス管理、暗号化管理等）</t>
    <phoneticPr fontId="9"/>
  </si>
  <si>
    <t xml:space="preserve"> 2 ： クラウドサービスの可用性（稼働率、稼働時間等）</t>
    <phoneticPr fontId="9"/>
  </si>
  <si>
    <t xml:space="preserve"> 3 ： クラウドサービスの契約における個別変更が困難</t>
    <rPh sb="20" eb="22">
      <t>コベツ</t>
    </rPh>
    <rPh sb="22" eb="24">
      <t>ヘンコウ</t>
    </rPh>
    <rPh sb="25" eb="27">
      <t>コンナン</t>
    </rPh>
    <phoneticPr fontId="9"/>
  </si>
  <si>
    <t xml:space="preserve"> 4 ： クラウドサービス利用による長期的コスト増加</t>
    <phoneticPr fontId="9"/>
  </si>
  <si>
    <t xml:space="preserve"> 5 ： クラウド特有の技術の習得及び最新技術への対応</t>
    <rPh sb="9" eb="11">
      <t>トクユウ</t>
    </rPh>
    <rPh sb="12" eb="14">
      <t>ギジュツ</t>
    </rPh>
    <rPh sb="15" eb="17">
      <t>シュウトク</t>
    </rPh>
    <rPh sb="17" eb="18">
      <t>オヨ</t>
    </rPh>
    <rPh sb="19" eb="21">
      <t>サイシン</t>
    </rPh>
    <rPh sb="21" eb="23">
      <t>ギジュツ</t>
    </rPh>
    <rPh sb="25" eb="27">
      <t>タイオウ</t>
    </rPh>
    <phoneticPr fontId="9"/>
  </si>
  <si>
    <t xml:space="preserve"> 6 ： マルチクラウドによる管理レベルの差異</t>
    <rPh sb="15" eb="17">
      <t>カンリ</t>
    </rPh>
    <rPh sb="21" eb="23">
      <t>サイ</t>
    </rPh>
    <phoneticPr fontId="9"/>
  </si>
  <si>
    <t xml:space="preserve"> 7 ： クラウドベンダーの監査受入態勢</t>
    <phoneticPr fontId="9"/>
  </si>
  <si>
    <t xml:space="preserve"> 8 ： クラウドベンダーに対する統制の難しさ</t>
    <rPh sb="14" eb="15">
      <t>タイ</t>
    </rPh>
    <rPh sb="17" eb="19">
      <t>トウセイ</t>
    </rPh>
    <rPh sb="20" eb="21">
      <t>ムズカ</t>
    </rPh>
    <phoneticPr fontId="9"/>
  </si>
  <si>
    <t xml:space="preserve"> 9 ： クラウドベンダーの事業継続性</t>
    <rPh sb="14" eb="16">
      <t>ジギョウ</t>
    </rPh>
    <rPh sb="16" eb="19">
      <t>ケイゾクセイ</t>
    </rPh>
    <phoneticPr fontId="9"/>
  </si>
  <si>
    <t>10 ： クラウドベンダーが限定されること</t>
    <rPh sb="14" eb="16">
      <t>ゲンテイ</t>
    </rPh>
    <phoneticPr fontId="9"/>
  </si>
  <si>
    <t>11 ： セキュリティ事故発生時の対応</t>
    <phoneticPr fontId="9"/>
  </si>
  <si>
    <t>12 ： クラウドベンダーからの情報共有の不足</t>
    <rPh sb="16" eb="18">
      <t>ジョウホウ</t>
    </rPh>
    <rPh sb="18" eb="20">
      <t>キョウユウ</t>
    </rPh>
    <rPh sb="21" eb="23">
      <t>フソク</t>
    </rPh>
    <phoneticPr fontId="9"/>
  </si>
  <si>
    <t>13 ： ベンダーロックイン（*1）</t>
    <phoneticPr fontId="9"/>
  </si>
  <si>
    <t>14 ： データ所在地</t>
    <phoneticPr fontId="9"/>
  </si>
  <si>
    <t>15 ： 準拠法及び規制等、裁判管轄</t>
    <rPh sb="5" eb="7">
      <t>ジュンキョ</t>
    </rPh>
    <rPh sb="7" eb="8">
      <t>ホウ</t>
    </rPh>
    <rPh sb="8" eb="9">
      <t>オヨ</t>
    </rPh>
    <rPh sb="10" eb="12">
      <t>キセイ</t>
    </rPh>
    <rPh sb="12" eb="13">
      <t>トウ</t>
    </rPh>
    <rPh sb="14" eb="16">
      <t>サイバン</t>
    </rPh>
    <rPh sb="16" eb="18">
      <t>カンカツ</t>
    </rPh>
    <phoneticPr fontId="9"/>
  </si>
  <si>
    <t>16 ： 金融監督当局の検査・監督方針</t>
    <rPh sb="7" eb="9">
      <t>カントク</t>
    </rPh>
    <phoneticPr fontId="9"/>
  </si>
  <si>
    <t>17 ： 自社要員のスキル低下</t>
    <phoneticPr fontId="9"/>
  </si>
  <si>
    <t>18 ： 個社からの要望（障害時の情報提供、カスタマイズ等）の受入姿勢</t>
    <phoneticPr fontId="9"/>
  </si>
  <si>
    <t>19 ： その他</t>
    <phoneticPr fontId="9"/>
  </si>
  <si>
    <t>「その他」を選択した場合は下に具体的に記入してください。
（例：個社単独、あるいは複数社の要望を取りまとめて、クラウド事業者側に交渉している事例があればご記入ください。）</t>
    <rPh sb="15" eb="17">
      <t>グタイ</t>
    </rPh>
    <rPh sb="30" eb="31">
      <t>レイ</t>
    </rPh>
    <phoneticPr fontId="12"/>
  </si>
  <si>
    <t>ベンダー独自の技術や仕様への依存により、他ベンダーまたは自社環境へのシステム移行が困難となる事象です。</t>
    <phoneticPr fontId="9"/>
  </si>
  <si>
    <t>【銀1、銀2、銀3】【生】【損】【証】【ク】【セ】</t>
    <rPh sb="1" eb="2">
      <t>ギン</t>
    </rPh>
    <rPh sb="4" eb="5">
      <t>ギン</t>
    </rPh>
    <rPh sb="8" eb="9">
      <t>セイ</t>
    </rPh>
    <rPh sb="11" eb="12">
      <t>ソン</t>
    </rPh>
    <rPh sb="14" eb="15">
      <t>アカシ</t>
    </rPh>
    <phoneticPr fontId="9"/>
  </si>
  <si>
    <t>貴社の内部監査部門全体の人数、システム監査人の人数を年代別に記入してください。また、システム監査人については、システム監査、業務監査、情報システムの各平均経験年数も年代別に記入してください。</t>
    <rPh sb="0" eb="2">
      <t>キシャ</t>
    </rPh>
    <rPh sb="3" eb="5">
      <t>ナイブ</t>
    </rPh>
    <rPh sb="5" eb="7">
      <t>カンサ</t>
    </rPh>
    <rPh sb="7" eb="9">
      <t>ブモン</t>
    </rPh>
    <rPh sb="9" eb="11">
      <t>ゼンタイ</t>
    </rPh>
    <rPh sb="12" eb="14">
      <t>ニンズウ</t>
    </rPh>
    <rPh sb="19" eb="21">
      <t>カンサ</t>
    </rPh>
    <rPh sb="21" eb="22">
      <t>ニン</t>
    </rPh>
    <rPh sb="23" eb="25">
      <t>ニンズウ</t>
    </rPh>
    <rPh sb="67" eb="69">
      <t>ジョウホウ</t>
    </rPh>
    <phoneticPr fontId="15"/>
  </si>
  <si>
    <t>年代</t>
  </si>
  <si>
    <t>内部
監査部門
全体の人数</t>
    <rPh sb="8" eb="10">
      <t>ゼンタイ</t>
    </rPh>
    <rPh sb="11" eb="13">
      <t>ニンズウ</t>
    </rPh>
    <phoneticPr fontId="15"/>
  </si>
  <si>
    <t>システム
監査人
の人数</t>
    <rPh sb="10" eb="12">
      <t>ニンズウ</t>
    </rPh>
    <phoneticPr fontId="15"/>
  </si>
  <si>
    <t>平均経験年数</t>
  </si>
  <si>
    <t>システム監査</t>
  </si>
  <si>
    <t>業務監査</t>
    <rPh sb="0" eb="2">
      <t>ギョウム</t>
    </rPh>
    <phoneticPr fontId="9"/>
  </si>
  <si>
    <t>システム
業務（*1）</t>
    <phoneticPr fontId="9"/>
  </si>
  <si>
    <t>25歳以下</t>
  </si>
  <si>
    <t>人</t>
    <rPh sb="0" eb="1">
      <t>ヒト</t>
    </rPh>
    <phoneticPr fontId="9"/>
  </si>
  <si>
    <t>年</t>
    <rPh sb="0" eb="1">
      <t>ネン</t>
    </rPh>
    <phoneticPr fontId="9"/>
  </si>
  <si>
    <t>26歳～30歳</t>
  </si>
  <si>
    <t>31歳～35歳</t>
  </si>
  <si>
    <t>36歳～40歳</t>
  </si>
  <si>
    <t>41歳～45歳</t>
  </si>
  <si>
    <t>46歳～50歳</t>
  </si>
  <si>
    <t>51歳～55歳</t>
  </si>
  <si>
    <t>56歳～60歳</t>
  </si>
  <si>
    <t>61歳以上</t>
  </si>
  <si>
    <t>平均</t>
    <phoneticPr fontId="15"/>
  </si>
  <si>
    <t>歳</t>
    <rPh sb="0" eb="1">
      <t>サイ</t>
    </rPh>
    <phoneticPr fontId="9"/>
  </si>
  <si>
    <t>情報システム部門の企画、開発、運用、保守、利用の業務</t>
    <phoneticPr fontId="9"/>
  </si>
  <si>
    <t>監査部門経験者の割合</t>
    <rPh sb="0" eb="2">
      <t>カンサ</t>
    </rPh>
    <rPh sb="2" eb="4">
      <t>ブモン</t>
    </rPh>
    <rPh sb="4" eb="7">
      <t>ケイケンシャ</t>
    </rPh>
    <rPh sb="8" eb="10">
      <t>ワリアイ</t>
    </rPh>
    <phoneticPr fontId="15"/>
  </si>
  <si>
    <t xml:space="preserve"> 取締役、理事、執行役員等のうち監査部門経験者の割合</t>
    <rPh sb="1" eb="4">
      <t>トリシマリヤク</t>
    </rPh>
    <rPh sb="5" eb="7">
      <t>リジ</t>
    </rPh>
    <rPh sb="12" eb="13">
      <t>トウ</t>
    </rPh>
    <rPh sb="16" eb="18">
      <t>カンサ</t>
    </rPh>
    <rPh sb="18" eb="20">
      <t>ブモン</t>
    </rPh>
    <rPh sb="20" eb="23">
      <t>ケイケンシャ</t>
    </rPh>
    <rPh sb="24" eb="26">
      <t>ワリアイ</t>
    </rPh>
    <phoneticPr fontId="15"/>
  </si>
  <si>
    <t>(2) 監査部門への経営幹部候補等の配置について該当する項目を選択してください。</t>
    <rPh sb="4" eb="6">
      <t>カンサ</t>
    </rPh>
    <rPh sb="6" eb="7">
      <t>ブ</t>
    </rPh>
    <rPh sb="7" eb="8">
      <t>モン</t>
    </rPh>
    <rPh sb="10" eb="12">
      <t>ケイエイ</t>
    </rPh>
    <rPh sb="12" eb="14">
      <t>カンブ</t>
    </rPh>
    <rPh sb="14" eb="16">
      <t>コウホ</t>
    </rPh>
    <rPh sb="16" eb="17">
      <t>トウ</t>
    </rPh>
    <rPh sb="18" eb="20">
      <t>ハイチ</t>
    </rPh>
    <rPh sb="24" eb="26">
      <t>ガイトウ</t>
    </rPh>
    <rPh sb="28" eb="30">
      <t>コウモク</t>
    </rPh>
    <rPh sb="31" eb="33">
      <t>センタク</t>
    </rPh>
    <phoneticPr fontId="9"/>
  </si>
  <si>
    <t>選択肢</t>
    <rPh sb="0" eb="3">
      <t>センタクシ</t>
    </rPh>
    <phoneticPr fontId="9"/>
  </si>
  <si>
    <t>回答欄
（1：ある　2：ない）</t>
    <rPh sb="0" eb="2">
      <t>カイトウ</t>
    </rPh>
    <rPh sb="2" eb="3">
      <t>ラン</t>
    </rPh>
    <phoneticPr fontId="9"/>
  </si>
  <si>
    <t xml:space="preserve"> 監査部門に経営幹部候補等を配置する施策</t>
    <rPh sb="1" eb="3">
      <t>カンサ</t>
    </rPh>
    <rPh sb="3" eb="4">
      <t>ブ</t>
    </rPh>
    <rPh sb="4" eb="5">
      <t>モン</t>
    </rPh>
    <rPh sb="6" eb="8">
      <t>ケイエイ</t>
    </rPh>
    <rPh sb="8" eb="10">
      <t>カンブ</t>
    </rPh>
    <rPh sb="10" eb="12">
      <t>コウホ</t>
    </rPh>
    <rPh sb="12" eb="13">
      <t>トウ</t>
    </rPh>
    <rPh sb="14" eb="16">
      <t>ハイチ</t>
    </rPh>
    <rPh sb="18" eb="20">
      <t>シサク</t>
    </rPh>
    <phoneticPr fontId="9"/>
  </si>
  <si>
    <t>貴社の監査部門の資格取得状況について、ご回答ください。</t>
    <rPh sb="10" eb="14">
      <t>シュトクジョウキョウ</t>
    </rPh>
    <rPh sb="20" eb="22">
      <t>カイトウ</t>
    </rPh>
    <phoneticPr fontId="15"/>
  </si>
  <si>
    <t>資格取得推奨
（1：ある　2：ない）</t>
    <rPh sb="0" eb="2">
      <t>シカク</t>
    </rPh>
    <rPh sb="2" eb="4">
      <t>シュトク</t>
    </rPh>
    <rPh sb="4" eb="6">
      <t>スイショウ</t>
    </rPh>
    <phoneticPr fontId="15"/>
  </si>
  <si>
    <t>公認内部監査人（CIA）
[日本内部監査協会]</t>
  </si>
  <si>
    <t>(1) 内部監査部門における人材確保について課題はありますか。該当する項目を選択してください。</t>
    <rPh sb="4" eb="6">
      <t>ナイブ</t>
    </rPh>
    <rPh sb="6" eb="8">
      <t>カンサ</t>
    </rPh>
    <rPh sb="8" eb="10">
      <t>ブモン</t>
    </rPh>
    <rPh sb="14" eb="16">
      <t>ジンザイ</t>
    </rPh>
    <rPh sb="16" eb="18">
      <t>カクホ</t>
    </rPh>
    <rPh sb="22" eb="24">
      <t>カダイ</t>
    </rPh>
    <rPh sb="31" eb="33">
      <t>ガイトウ</t>
    </rPh>
    <rPh sb="35" eb="37">
      <t>コウモク</t>
    </rPh>
    <rPh sb="38" eb="40">
      <t>センタク</t>
    </rPh>
    <phoneticPr fontId="9"/>
  </si>
  <si>
    <t>内部監査部門における人材確保についての課題</t>
    <phoneticPr fontId="9"/>
  </si>
  <si>
    <t>※本問で「1：ある」 とご回答された場合、（２）（３）にご回答ください。</t>
    <phoneticPr fontId="23"/>
  </si>
  <si>
    <t>(2) その課題について、いくつでも結構ですので、該当する項目に「1」を選択してください。</t>
    <phoneticPr fontId="9"/>
  </si>
  <si>
    <t>選択肢（複数回答可）</t>
    <rPh sb="0" eb="3">
      <t>センタクシ</t>
    </rPh>
    <phoneticPr fontId="9"/>
  </si>
  <si>
    <t xml:space="preserve"> 1 ： 人員不足</t>
    <phoneticPr fontId="9"/>
  </si>
  <si>
    <t xml:space="preserve"> 2 ： スキル不足</t>
    <phoneticPr fontId="9"/>
  </si>
  <si>
    <t xml:space="preserve"> 3 ： その他</t>
    <phoneticPr fontId="9"/>
  </si>
  <si>
    <t>「その他」を選択した場合は、下に具体的に記入してください。</t>
    <phoneticPr fontId="9"/>
  </si>
  <si>
    <t>(3) 課題解決のために何をしていますか。いくつでも結構ですので該当する項目に「1」を選択してください。</t>
    <phoneticPr fontId="9"/>
  </si>
  <si>
    <t xml:space="preserve"> 1 ： 人事異動</t>
    <phoneticPr fontId="9"/>
  </si>
  <si>
    <t xml:space="preserve"> 2 ： 中途採用</t>
    <phoneticPr fontId="9"/>
  </si>
  <si>
    <t xml:space="preserve"> 3 ： 外部委託</t>
    <rPh sb="5" eb="7">
      <t>ガイブ</t>
    </rPh>
    <rPh sb="7" eb="9">
      <t>イタク</t>
    </rPh>
    <phoneticPr fontId="15"/>
  </si>
  <si>
    <t xml:space="preserve"> 4 ： 監査対象削減</t>
    <rPh sb="5" eb="7">
      <t>カンサ</t>
    </rPh>
    <rPh sb="7" eb="9">
      <t>タイショウ</t>
    </rPh>
    <rPh sb="9" eb="11">
      <t>サクゲン</t>
    </rPh>
    <phoneticPr fontId="15"/>
  </si>
  <si>
    <t xml:space="preserve"> 5 ： 他部署から一時的に人員を補充</t>
    <phoneticPr fontId="9"/>
  </si>
  <si>
    <t xml:space="preserve"> 6 ： 現行要員のスキル向上（研修等）</t>
    <rPh sb="5" eb="7">
      <t>ゲンコウ</t>
    </rPh>
    <rPh sb="7" eb="9">
      <t>ヨウイン</t>
    </rPh>
    <rPh sb="13" eb="15">
      <t>コウジョウ</t>
    </rPh>
    <rPh sb="16" eb="18">
      <t>ケンシュウ</t>
    </rPh>
    <rPh sb="18" eb="19">
      <t>トウ</t>
    </rPh>
    <phoneticPr fontId="9"/>
  </si>
  <si>
    <t xml:space="preserve"> 7 ： その他</t>
    <rPh sb="7" eb="8">
      <t>ホカ</t>
    </rPh>
    <phoneticPr fontId="15"/>
  </si>
  <si>
    <t xml:space="preserve">(1) システム監査の年度監査計画を最終的に承認する社内機関等に該当する項目を選択してください。     </t>
    <rPh sb="8" eb="10">
      <t>カンサ</t>
    </rPh>
    <rPh sb="11" eb="13">
      <t>ネンド</t>
    </rPh>
    <rPh sb="13" eb="15">
      <t>カンサ</t>
    </rPh>
    <rPh sb="15" eb="17">
      <t>ケイカク</t>
    </rPh>
    <rPh sb="18" eb="21">
      <t>サイシュウテキ</t>
    </rPh>
    <rPh sb="22" eb="24">
      <t>ショウニン</t>
    </rPh>
    <rPh sb="26" eb="28">
      <t>シャナイ</t>
    </rPh>
    <rPh sb="28" eb="30">
      <t>キカン</t>
    </rPh>
    <rPh sb="30" eb="31">
      <t>トウ</t>
    </rPh>
    <rPh sb="32" eb="34">
      <t>ガイトウ</t>
    </rPh>
    <rPh sb="36" eb="38">
      <t>コウモク</t>
    </rPh>
    <rPh sb="39" eb="41">
      <t>センタク</t>
    </rPh>
    <phoneticPr fontId="9"/>
  </si>
  <si>
    <t xml:space="preserve"> 1 ： 社長、頭取、理事長、CEO等</t>
    <phoneticPr fontId="9"/>
  </si>
  <si>
    <t xml:space="preserve"> 2 ： 取締役会、理事会</t>
    <phoneticPr fontId="9"/>
  </si>
  <si>
    <t xml:space="preserve"> 4 ： 経営会議等</t>
    <phoneticPr fontId="9"/>
  </si>
  <si>
    <t xml:space="preserve"> 5 ： 監査部担当役員</t>
    <phoneticPr fontId="9"/>
  </si>
  <si>
    <t xml:space="preserve">(2) システム監査の監査計画は何年くらい先まで立てていますか。ご回答ください。　    </t>
    <rPh sb="33" eb="35">
      <t>カイトウ</t>
    </rPh>
    <phoneticPr fontId="15"/>
  </si>
  <si>
    <t>選択肢（いずれか一つを回答）</t>
    <rPh sb="0" eb="3">
      <t>センタクシ</t>
    </rPh>
    <phoneticPr fontId="15"/>
  </si>
  <si>
    <t xml:space="preserve"> 1 ： 単年度のみ</t>
    <rPh sb="5" eb="8">
      <t>タンネンド</t>
    </rPh>
    <phoneticPr fontId="15"/>
  </si>
  <si>
    <t xml:space="preserve"> 2 ： 2～3年先まで</t>
    <phoneticPr fontId="9"/>
  </si>
  <si>
    <t xml:space="preserve"> 3 ： 4年以上先まで</t>
    <phoneticPr fontId="9"/>
  </si>
  <si>
    <t>監査対象の優先順位付けと適切な監査方法、監査実施サイクルを決定する際に、実施している事項について、いくつでも結構ですので該当する項目に「1」を選択してください。　</t>
    <phoneticPr fontId="15"/>
  </si>
  <si>
    <t xml:space="preserve"> 1 ： 情報資産の把握</t>
    <rPh sb="5" eb="7">
      <t>ジョウホウ</t>
    </rPh>
    <rPh sb="7" eb="9">
      <t>シサン</t>
    </rPh>
    <rPh sb="10" eb="12">
      <t>ハアク</t>
    </rPh>
    <phoneticPr fontId="15"/>
  </si>
  <si>
    <t xml:space="preserve"> 2 ： 情報システムの把握</t>
    <phoneticPr fontId="9"/>
  </si>
  <si>
    <t xml:space="preserve"> 3 ： 情報システムリスクの評価</t>
    <phoneticPr fontId="9"/>
  </si>
  <si>
    <t xml:space="preserve"> 4 ： 内外の要請の考慮</t>
    <phoneticPr fontId="9"/>
  </si>
  <si>
    <t xml:space="preserve"> 5 ： オフサイトモニタリングの実施（*1）</t>
    <phoneticPr fontId="9"/>
  </si>
  <si>
    <t xml:space="preserve"> 6 ： その他</t>
    <rPh sb="7" eb="8">
      <t>ホカ</t>
    </rPh>
    <phoneticPr fontId="15"/>
  </si>
  <si>
    <t xml:space="preserve">組織内の情報を収集（重要な会議への出席、起案稟議書の閲覧、苦情・事務ミス等報告のチェック等）し、監査対象の優先順位付けや監査方法、監査実施サイクルの決定に活用すること。
</t>
    <phoneticPr fontId="23"/>
  </si>
  <si>
    <t>(1)システム監査の取組方法について、いくつでも結構ですので該当する項目に「1」を選択してください。　　　　　　　　　</t>
    <phoneticPr fontId="15"/>
  </si>
  <si>
    <t xml:space="preserve"> 2 ： チェックポイント（あらかじめ定めたチェックポイントに従って行う）</t>
    <phoneticPr fontId="9"/>
  </si>
  <si>
    <t xml:space="preserve"> 3 ： 準拠型（自社等の規程に沿っているかどうかを確認する）</t>
    <phoneticPr fontId="9"/>
  </si>
  <si>
    <t xml:space="preserve"> 4 ： アジャイル型（監査実施と報告纏めを短期間に繰り返す監査技法）</t>
    <phoneticPr fontId="15"/>
  </si>
  <si>
    <t xml:space="preserve"> 5 ： プロジェクト監査（*2）</t>
    <rPh sb="11" eb="13">
      <t>カンサ</t>
    </rPh>
    <phoneticPr fontId="15"/>
  </si>
  <si>
    <t xml:space="preserve"> 6 ： CAATs（*3）</t>
    <phoneticPr fontId="23"/>
  </si>
  <si>
    <t xml:space="preserve"> 8 ： その他</t>
    <rPh sb="7" eb="8">
      <t>ホカ</t>
    </rPh>
    <phoneticPr fontId="15"/>
  </si>
  <si>
    <t>ITリスクが相対的に大きいと判断された監査対象領域に重点的に監査資源(監査人員、監査時間、監査コスト)を配分し、その他の対象領域には相応の監査資源を配分することで、システム監査の有効性と効率性との同時達成を狙った監査アプローチのこと。</t>
    <phoneticPr fontId="23"/>
  </si>
  <si>
    <t>監査担当者が、プロジェクトに参画し、プロジェクトに対して様々な観点から問題がないかを確認すること。
プロジェクトのリスク事象に対して、解消に向けた提言を行うなど、プロジェクトの推進・運営を適正化するための監査アプローチのこと。</t>
    <phoneticPr fontId="23"/>
  </si>
  <si>
    <t>Computer Assisted Audit Techniquesの略。監査支援ソフト等を用いたコンピュータ支援監査技法のこと。</t>
    <phoneticPr fontId="23"/>
  </si>
  <si>
    <t>(2) テーマ別システム監査を実施したことがある機関にお伺いします。直近一年間に実施したテーマ名について、
     いくつでも結構ですので該当する項目に「1」を選択してください。　</t>
    <phoneticPr fontId="9"/>
  </si>
  <si>
    <t xml:space="preserve"> 1 ： 情報セキュリティ</t>
    <rPh sb="5" eb="7">
      <t>ジョウホウ</t>
    </rPh>
    <phoneticPr fontId="9"/>
  </si>
  <si>
    <t xml:space="preserve"> 2 ： ネットワーク</t>
    <phoneticPr fontId="15"/>
  </si>
  <si>
    <t xml:space="preserve"> 3 ： システム開発</t>
    <rPh sb="9" eb="11">
      <t>カイハツ</t>
    </rPh>
    <phoneticPr fontId="9"/>
  </si>
  <si>
    <t xml:space="preserve"> 4 ： システム運用</t>
    <rPh sb="9" eb="11">
      <t>ウンヨウ</t>
    </rPh>
    <phoneticPr fontId="9"/>
  </si>
  <si>
    <t xml:space="preserve"> 5 ： システム統合</t>
    <rPh sb="9" eb="11">
      <t>トウゴウ</t>
    </rPh>
    <phoneticPr fontId="15"/>
  </si>
  <si>
    <t xml:space="preserve"> 6 ： 個人情報保護</t>
    <rPh sb="5" eb="7">
      <t>コジン</t>
    </rPh>
    <rPh sb="7" eb="9">
      <t>ジョウホウ</t>
    </rPh>
    <rPh sb="9" eb="11">
      <t>ホゴ</t>
    </rPh>
    <phoneticPr fontId="9"/>
  </si>
  <si>
    <t xml:space="preserve"> 7 ： サイバーセキュリティ</t>
    <phoneticPr fontId="15"/>
  </si>
  <si>
    <t xml:space="preserve"> 8 ： ITガバナンス</t>
    <phoneticPr fontId="9"/>
  </si>
  <si>
    <t xml:space="preserve"> 9 ： オープンAPI</t>
    <phoneticPr fontId="9"/>
  </si>
  <si>
    <t>10 ： AI</t>
    <phoneticPr fontId="9"/>
  </si>
  <si>
    <t>11 ： RPA</t>
    <phoneticPr fontId="15"/>
  </si>
  <si>
    <t xml:space="preserve">12 ： ブロックチェーン </t>
    <phoneticPr fontId="9"/>
  </si>
  <si>
    <t>13 ： クラウド</t>
    <phoneticPr fontId="15"/>
  </si>
  <si>
    <t>15 ： テレワーク</t>
    <phoneticPr fontId="9"/>
  </si>
  <si>
    <t>16 ： システムリスク管理</t>
    <rPh sb="12" eb="14">
      <t>カンリ</t>
    </rPh>
    <phoneticPr fontId="15"/>
  </si>
  <si>
    <t>17 ： 外部委託管理</t>
    <rPh sb="5" eb="7">
      <t>ガイブ</t>
    </rPh>
    <rPh sb="7" eb="9">
      <t>イタク</t>
    </rPh>
    <rPh sb="9" eb="11">
      <t>カンリ</t>
    </rPh>
    <phoneticPr fontId="15"/>
  </si>
  <si>
    <t>18 ： その他</t>
    <rPh sb="7" eb="8">
      <t>タ</t>
    </rPh>
    <phoneticPr fontId="15"/>
  </si>
  <si>
    <t>(3) テーマ別システム監査を実施する上での現状の課題と今後の取組みの具体策を記入してください。</t>
    <phoneticPr fontId="9"/>
  </si>
  <si>
    <t>現状の課題</t>
    <rPh sb="0" eb="1">
      <t>ゲンジョウ</t>
    </rPh>
    <rPh sb="2" eb="4">
      <t>カダイ</t>
    </rPh>
    <phoneticPr fontId="9"/>
  </si>
  <si>
    <t>今後の取組みの具体策</t>
    <rPh sb="0" eb="2">
      <t>コンゴ</t>
    </rPh>
    <rPh sb="3" eb="5">
      <t>トリク</t>
    </rPh>
    <rPh sb="7" eb="9">
      <t>グタイ</t>
    </rPh>
    <rPh sb="9" eb="10">
      <t>サク</t>
    </rPh>
    <phoneticPr fontId="9"/>
  </si>
  <si>
    <t>FISCの各種ガイドライン以外で、システム監査のチェックポイントとして参考にしているものについて、いくつでも結構ですので該当する項目に「1」を選択してください。</t>
    <phoneticPr fontId="15"/>
  </si>
  <si>
    <t xml:space="preserve"> 2 ： 経済産業省「情報セキュリティ管理基準、監査基準」</t>
    <phoneticPr fontId="9"/>
  </si>
  <si>
    <t xml:space="preserve"> 3 ： ISACA「COBIT」</t>
    <phoneticPr fontId="9"/>
  </si>
  <si>
    <t xml:space="preserve"> 4 ： トレッドウェイ委員会支援組織委員会（COSO）「COSO-ERM」</t>
    <phoneticPr fontId="9"/>
  </si>
  <si>
    <t xml:space="preserve"> 6 ： 経済産業省「サイバーセキュリティ経営ガイドライン」</t>
    <rPh sb="5" eb="7">
      <t>ケイザイ</t>
    </rPh>
    <rPh sb="7" eb="10">
      <t>サンギョウショウ</t>
    </rPh>
    <rPh sb="21" eb="23">
      <t>ケイエイ</t>
    </rPh>
    <phoneticPr fontId="9"/>
  </si>
  <si>
    <t xml:space="preserve"> 7 ： 米国連邦金融機関検査協議会「FFIEC-CAT」</t>
    <phoneticPr fontId="9"/>
  </si>
  <si>
    <t>日本システム監査人協会のシステム監査・管理基準ガイドラインを含む</t>
  </si>
  <si>
    <t>年間の監査実施頻度</t>
    <rPh sb="0" eb="2">
      <t>ネンカン</t>
    </rPh>
    <rPh sb="3" eb="5">
      <t>カンサ</t>
    </rPh>
    <rPh sb="5" eb="7">
      <t>ジッシ</t>
    </rPh>
    <rPh sb="7" eb="9">
      <t>ヒンド</t>
    </rPh>
    <phoneticPr fontId="15"/>
  </si>
  <si>
    <t xml:space="preserve"> 1 ： 業務監査（営業店等の検査・監査を含む）</t>
    <rPh sb="5" eb="7">
      <t>ギョウム</t>
    </rPh>
    <rPh sb="7" eb="9">
      <t>カンサ</t>
    </rPh>
    <phoneticPr fontId="15"/>
  </si>
  <si>
    <t xml:space="preserve"> 2 ： システム監査</t>
    <rPh sb="9" eb="11">
      <t>カンサ</t>
    </rPh>
    <phoneticPr fontId="15"/>
  </si>
  <si>
    <t xml:space="preserve"> 3 ： テーマ監査（システム監査除く）</t>
    <rPh sb="8" eb="10">
      <t>カンサ</t>
    </rPh>
    <rPh sb="15" eb="17">
      <t>カンサ</t>
    </rPh>
    <rPh sb="17" eb="18">
      <t>ノゾ</t>
    </rPh>
    <phoneticPr fontId="15"/>
  </si>
  <si>
    <t xml:space="preserve"> 4 ： その他</t>
    <rPh sb="7" eb="8">
      <t>タ</t>
    </rPh>
    <phoneticPr fontId="15"/>
  </si>
  <si>
    <t>(1) リモート監査の実施状況について該当する項目を選択してください。</t>
    <phoneticPr fontId="9"/>
  </si>
  <si>
    <t>選択肢（いずれか一つを回答）</t>
    <rPh sb="0" eb="3">
      <t>センタクシ</t>
    </rPh>
    <rPh sb="8" eb="9">
      <t>ヒト</t>
    </rPh>
    <rPh sb="11" eb="13">
      <t>カイトウ</t>
    </rPh>
    <phoneticPr fontId="9"/>
  </si>
  <si>
    <t xml:space="preserve"> 1 ： リモート監査を実施している</t>
    <phoneticPr fontId="9"/>
  </si>
  <si>
    <t xml:space="preserve"> 2 ： リモート監査を実施していない</t>
    <phoneticPr fontId="9"/>
  </si>
  <si>
    <t xml:space="preserve"> 3 ： リモート監査を計画中</t>
    <phoneticPr fontId="9"/>
  </si>
  <si>
    <t>(3) リモート監査を実施する上での課題について、いくつでも結構ですので該当する項目に「1」を選択してください。</t>
    <phoneticPr fontId="9"/>
  </si>
  <si>
    <t>選択肢（複数回答可）</t>
    <rPh sb="4" eb="6">
      <t>フクスウ</t>
    </rPh>
    <rPh sb="6" eb="8">
      <t>カイトウ</t>
    </rPh>
    <rPh sb="8" eb="9">
      <t>カ</t>
    </rPh>
    <phoneticPr fontId="9"/>
  </si>
  <si>
    <t xml:space="preserve"> 1 ： WEB会議ツールを使用した被監査部門へのインタビューに限界がある</t>
    <rPh sb="22" eb="23">
      <t>モン</t>
    </rPh>
    <phoneticPr fontId="9"/>
  </si>
  <si>
    <t xml:space="preserve"> 2 ： 実際に現物を確認(システムハードウェアの目視確認、センターの建物・設備・
　　 セキュリティ等の目視確認、紙媒体での証跡確認)できない</t>
    <phoneticPr fontId="9"/>
  </si>
  <si>
    <t xml:space="preserve"> 3 ： 紙媒体のPDF化等で被監査部門の負担が増える</t>
    <rPh sb="19" eb="20">
      <t>モン</t>
    </rPh>
    <phoneticPr fontId="9"/>
  </si>
  <si>
    <t xml:space="preserve"> 4 ： その他</t>
    <rPh sb="7" eb="8">
      <t>タ</t>
    </rPh>
    <phoneticPr fontId="9"/>
  </si>
  <si>
    <t>被監査部門以外の監査結果報告先をご回答ください。　
いくつでも結構ですので該当する項目に「1」を選択してください。</t>
    <rPh sb="14" eb="15">
      <t>サキ</t>
    </rPh>
    <phoneticPr fontId="9"/>
  </si>
  <si>
    <t>選択肢（複数回答可）</t>
    <phoneticPr fontId="9"/>
  </si>
  <si>
    <t xml:space="preserve"> 1 ： 被監査部門担当役員</t>
    <phoneticPr fontId="9"/>
  </si>
  <si>
    <t xml:space="preserve"> 2 ： 社長、頭取、理事長、CEO等</t>
    <phoneticPr fontId="9"/>
  </si>
  <si>
    <t xml:space="preserve"> 3 ： 取締役会、理事会</t>
    <phoneticPr fontId="9"/>
  </si>
  <si>
    <t xml:space="preserve"> 5 ： 経営会議等</t>
    <phoneticPr fontId="9"/>
  </si>
  <si>
    <t xml:space="preserve"> 6 ： 監査部門が事務局となるテーマ委員会</t>
    <phoneticPr fontId="9"/>
  </si>
  <si>
    <t xml:space="preserve"> 7 ： リスク管理部門</t>
    <phoneticPr fontId="9"/>
  </si>
  <si>
    <t xml:space="preserve"> 8 ： 被監査部門以外の部門長</t>
    <phoneticPr fontId="9"/>
  </si>
  <si>
    <t>(1) 指摘事項に対する改善実施状況に関して一定期間経過後に報告を受けているかどうか、該当する項目を選択してください。</t>
    <rPh sb="19" eb="20">
      <t>カン</t>
    </rPh>
    <rPh sb="26" eb="29">
      <t>ケイカゴ</t>
    </rPh>
    <rPh sb="33" eb="34">
      <t>ウ</t>
    </rPh>
    <phoneticPr fontId="15"/>
  </si>
  <si>
    <t>選択肢</t>
    <rPh sb="0" eb="2">
      <t>センタクシ</t>
    </rPh>
    <phoneticPr fontId="9"/>
  </si>
  <si>
    <t xml:space="preserve"> 指摘事項に対する改善実施状況を一定期間経過後に報告を受けているか</t>
    <rPh sb="1" eb="3">
      <t>シテキ</t>
    </rPh>
    <rPh sb="3" eb="5">
      <t>ジコウ</t>
    </rPh>
    <rPh sb="6" eb="7">
      <t>タイ</t>
    </rPh>
    <rPh sb="9" eb="11">
      <t>カイゼン</t>
    </rPh>
    <rPh sb="11" eb="13">
      <t>ジッシ</t>
    </rPh>
    <rPh sb="13" eb="15">
      <t>ジョウキョウ</t>
    </rPh>
    <rPh sb="16" eb="18">
      <t>イッテイ</t>
    </rPh>
    <rPh sb="18" eb="20">
      <t>キカン</t>
    </rPh>
    <rPh sb="20" eb="23">
      <t>ケイカゴ</t>
    </rPh>
    <rPh sb="24" eb="26">
      <t>ホウコク</t>
    </rPh>
    <rPh sb="27" eb="28">
      <t>ウ</t>
    </rPh>
    <phoneticPr fontId="15"/>
  </si>
  <si>
    <t>(2) 「1」を選択した方にお伺いします。内部監査部門が提示した改善提案が確実に実行されているかどうか把握し、
     改善結果の妥当性を確認するためのフォローアップをどのように行っていますか。
     いくつでも結構ですので、該当する項目に「1」を選択してください。</t>
    <rPh sb="90" eb="91">
      <t>オコナ</t>
    </rPh>
    <rPh sb="109" eb="111">
      <t>ケッコウ</t>
    </rPh>
    <rPh sb="116" eb="118">
      <t>ガイトウ</t>
    </rPh>
    <rPh sb="120" eb="122">
      <t>コウモク</t>
    </rPh>
    <rPh sb="127" eb="129">
      <t>センタク</t>
    </rPh>
    <phoneticPr fontId="15"/>
  </si>
  <si>
    <t>改善結果の報告を受ける</t>
    <rPh sb="0" eb="2">
      <t>カイゼン</t>
    </rPh>
    <rPh sb="2" eb="4">
      <t>ケッカ</t>
    </rPh>
    <rPh sb="5" eb="7">
      <t>ホウコク</t>
    </rPh>
    <rPh sb="8" eb="9">
      <t>ウ</t>
    </rPh>
    <phoneticPr fontId="9"/>
  </si>
  <si>
    <t>改善した証跡を評価する</t>
    <rPh sb="0" eb="2">
      <t>カイゼン</t>
    </rPh>
    <rPh sb="4" eb="6">
      <t>ショウセキ</t>
    </rPh>
    <rPh sb="7" eb="9">
      <t>ヒョウカ</t>
    </rPh>
    <phoneticPr fontId="9"/>
  </si>
  <si>
    <t>再発防止状況を評価する</t>
    <rPh sb="0" eb="2">
      <t>サイハツ</t>
    </rPh>
    <rPh sb="2" eb="4">
      <t>ボウシ</t>
    </rPh>
    <rPh sb="4" eb="6">
      <t>ジョウキョウ</t>
    </rPh>
    <rPh sb="7" eb="9">
      <t>ヒョウカ</t>
    </rPh>
    <phoneticPr fontId="9"/>
  </si>
  <si>
    <t>重要度の高い改善提案</t>
    <rPh sb="0" eb="3">
      <t>ジュウヨウド</t>
    </rPh>
    <rPh sb="4" eb="5">
      <t>タカ</t>
    </rPh>
    <rPh sb="6" eb="8">
      <t>カイゼン</t>
    </rPh>
    <rPh sb="8" eb="10">
      <t>テイアン</t>
    </rPh>
    <phoneticPr fontId="9"/>
  </si>
  <si>
    <t>重要度の低い改善提案</t>
    <rPh sb="0" eb="3">
      <t>ジュウヨウド</t>
    </rPh>
    <rPh sb="4" eb="5">
      <t>ヒク</t>
    </rPh>
    <rPh sb="6" eb="8">
      <t>カイゼン</t>
    </rPh>
    <rPh sb="8" eb="10">
      <t>テイアン</t>
    </rPh>
    <phoneticPr fontId="9"/>
  </si>
  <si>
    <t>その他（上記に該当しない場合）</t>
    <rPh sb="2" eb="3">
      <t>タ</t>
    </rPh>
    <rPh sb="4" eb="6">
      <t>ジョウキ</t>
    </rPh>
    <rPh sb="7" eb="9">
      <t>ガイトウ</t>
    </rPh>
    <rPh sb="12" eb="14">
      <t>バアイ</t>
    </rPh>
    <phoneticPr fontId="9"/>
  </si>
  <si>
    <t>(1) システム監査業務における外部機関の利用について該当する項目を選択してください。</t>
    <rPh sb="8" eb="10">
      <t>カンサ</t>
    </rPh>
    <rPh sb="10" eb="12">
      <t>ギョウム</t>
    </rPh>
    <rPh sb="16" eb="18">
      <t>ガイブ</t>
    </rPh>
    <rPh sb="18" eb="20">
      <t>キカン</t>
    </rPh>
    <rPh sb="21" eb="23">
      <t>リヨウ</t>
    </rPh>
    <rPh sb="27" eb="29">
      <t>ガイトウ</t>
    </rPh>
    <rPh sb="31" eb="33">
      <t>コウモク</t>
    </rPh>
    <rPh sb="34" eb="36">
      <t>センタク</t>
    </rPh>
    <phoneticPr fontId="9"/>
  </si>
  <si>
    <t>システム監査業務における外部機関の利用</t>
    <rPh sb="4" eb="6">
      <t>カンサ</t>
    </rPh>
    <phoneticPr fontId="15"/>
  </si>
  <si>
    <t xml:space="preserve"> 1 ： 情報セキュリティ</t>
    <rPh sb="5" eb="7">
      <t>ジョウホウ</t>
    </rPh>
    <phoneticPr fontId="15"/>
  </si>
  <si>
    <t xml:space="preserve"> 2 ： ネットワーク</t>
    <phoneticPr fontId="9"/>
  </si>
  <si>
    <t xml:space="preserve"> 3 ： システム開発</t>
    <phoneticPr fontId="9"/>
  </si>
  <si>
    <t xml:space="preserve"> 4 ： システム運用</t>
    <phoneticPr fontId="9"/>
  </si>
  <si>
    <t xml:space="preserve"> 5 ： システム統合</t>
    <phoneticPr fontId="9"/>
  </si>
  <si>
    <t xml:space="preserve"> 6 ： 個人情報保護</t>
    <phoneticPr fontId="9"/>
  </si>
  <si>
    <t xml:space="preserve"> 7 ： サイバーセキュリティ</t>
    <phoneticPr fontId="9"/>
  </si>
  <si>
    <t>11 ： RPA</t>
    <phoneticPr fontId="9"/>
  </si>
  <si>
    <t>12 ： ブロックチェーン</t>
    <phoneticPr fontId="9"/>
  </si>
  <si>
    <t>13 ： クラウド</t>
    <phoneticPr fontId="9"/>
  </si>
  <si>
    <t>15 ： テレワーク</t>
    <phoneticPr fontId="15"/>
  </si>
  <si>
    <t>18 ： その他</t>
    <rPh sb="7" eb="8">
      <t>ホカ</t>
    </rPh>
    <phoneticPr fontId="15"/>
  </si>
  <si>
    <t>(1) 共同利用型システムに対するシステム監査について該当する項目を選択してください。</t>
    <rPh sb="4" eb="6">
      <t>キョウドウ</t>
    </rPh>
    <rPh sb="6" eb="9">
      <t>リヨウガタ</t>
    </rPh>
    <rPh sb="14" eb="15">
      <t>タイ</t>
    </rPh>
    <rPh sb="21" eb="23">
      <t>カンサ</t>
    </rPh>
    <rPh sb="27" eb="29">
      <t>ガイトウ</t>
    </rPh>
    <phoneticPr fontId="9"/>
  </si>
  <si>
    <r>
      <rPr>
        <b/>
        <sz val="10"/>
        <rFont val="ＭＳ Ｐゴシック"/>
        <family val="3"/>
        <charset val="128"/>
        <scheme val="minor"/>
      </rPr>
      <t>回答欄</t>
    </r>
    <r>
      <rPr>
        <b/>
        <sz val="9"/>
        <rFont val="ＭＳ Ｐゴシック"/>
        <family val="3"/>
        <charset val="128"/>
        <scheme val="minor"/>
      </rPr>
      <t xml:space="preserve">
（1：はい　2：いいえ）</t>
    </r>
    <rPh sb="0" eb="2">
      <t>カイトウ</t>
    </rPh>
    <rPh sb="2" eb="3">
      <t>ラン</t>
    </rPh>
    <phoneticPr fontId="9"/>
  </si>
  <si>
    <t xml:space="preserve"> 共同利用型システムに対するシステム監査を実施しているか</t>
    <rPh sb="1" eb="3">
      <t>キョウドウ</t>
    </rPh>
    <rPh sb="3" eb="6">
      <t>リヨウガタ</t>
    </rPh>
    <rPh sb="11" eb="12">
      <t>タイ</t>
    </rPh>
    <rPh sb="18" eb="20">
      <t>カンサ</t>
    </rPh>
    <rPh sb="21" eb="23">
      <t>ジッシ</t>
    </rPh>
    <phoneticPr fontId="15"/>
  </si>
  <si>
    <t>(2) 「1」を選択した機関にお伺いします。どのような監査方式で実施していますか。実施している方式を
     いくつでも結構ですので該当する項目に「1」を選択してください。また、選択したそれぞれの監査方式について、
    1回の監査実施に要する日数、要員数、共同・合同で行う場合の社数、費用負担、課題を記入してください。</t>
    <rPh sb="12" eb="14">
      <t>キカン</t>
    </rPh>
    <rPh sb="41" eb="43">
      <t>ジッシ</t>
    </rPh>
    <rPh sb="47" eb="49">
      <t>ホウシキ</t>
    </rPh>
    <rPh sb="90" eb="92">
      <t>センタク</t>
    </rPh>
    <phoneticPr fontId="15"/>
  </si>
  <si>
    <t>監査方式</t>
    <phoneticPr fontId="15"/>
  </si>
  <si>
    <t>実施
有無</t>
    <phoneticPr fontId="15"/>
  </si>
  <si>
    <t>1回あたり
日数</t>
    <rPh sb="1" eb="2">
      <t>カイ</t>
    </rPh>
    <rPh sb="6" eb="8">
      <t>ニッスウ</t>
    </rPh>
    <phoneticPr fontId="15"/>
  </si>
  <si>
    <t>要員数</t>
    <rPh sb="0" eb="2">
      <t>ヨウイン</t>
    </rPh>
    <rPh sb="2" eb="3">
      <t>スウ</t>
    </rPh>
    <phoneticPr fontId="15"/>
  </si>
  <si>
    <t>社数</t>
    <rPh sb="0" eb="1">
      <t>シャ</t>
    </rPh>
    <rPh sb="1" eb="2">
      <t>スウ</t>
    </rPh>
    <phoneticPr fontId="15"/>
  </si>
  <si>
    <t>費用負担
 （1：自社
  2：分担
  3：運営先）</t>
    <rPh sb="0" eb="2">
      <t>ヒヨウ</t>
    </rPh>
    <rPh sb="2" eb="4">
      <t>フタン</t>
    </rPh>
    <phoneticPr fontId="15"/>
  </si>
  <si>
    <t>課題</t>
    <rPh sb="0" eb="2">
      <t>カダイ</t>
    </rPh>
    <phoneticPr fontId="15"/>
  </si>
  <si>
    <t xml:space="preserve"> 1 ： 単独監査</t>
    <phoneticPr fontId="9"/>
  </si>
  <si>
    <t>日</t>
    <rPh sb="0" eb="1">
      <t>ニチ</t>
    </rPh>
    <phoneticPr fontId="15"/>
  </si>
  <si>
    <t>人</t>
    <rPh sb="0" eb="1">
      <t>ヒト</t>
    </rPh>
    <phoneticPr fontId="15"/>
  </si>
  <si>
    <t xml:space="preserve"> 2 ： 共同監査
 　   （*1）</t>
    <rPh sb="5" eb="7">
      <t>キョウドウ</t>
    </rPh>
    <rPh sb="7" eb="9">
      <t>カンサ</t>
    </rPh>
    <phoneticPr fontId="15"/>
  </si>
  <si>
    <t>社</t>
    <rPh sb="0" eb="1">
      <t>シャ</t>
    </rPh>
    <phoneticPr fontId="15"/>
  </si>
  <si>
    <t xml:space="preserve"> 3 ： 合同監査
 　   （*2）</t>
    <rPh sb="5" eb="7">
      <t>ゴウドウ</t>
    </rPh>
    <rPh sb="7" eb="9">
      <t>カンサ</t>
    </rPh>
    <phoneticPr fontId="15"/>
  </si>
  <si>
    <t xml:space="preserve"> 4 ： センター
　     監査人
       （*3）</t>
    <phoneticPr fontId="9"/>
  </si>
  <si>
    <t>共同監査：事前に打ち合わせた実施項目について、複数の監査人が共同して評価作業を行い、評価結果を共同で導き出すもの</t>
    <phoneticPr fontId="9"/>
  </si>
  <si>
    <t>合同監査：複数の監査人が集まり、各監査人が自身の監査に必要な範囲の評価作業を実施するもの。
監査人間で評価結果の集約や所見の統一は行わず、各監査人が自身の評価結果として判断する</t>
    <phoneticPr fontId="9"/>
  </si>
  <si>
    <t>センター監査人監査：共同センターにおいて、センター監査人により保証業務実務指針3402等に基づいた評価作業が実施され、センター監査人から各共同センターに提出された結果報告書を金融機関の監査人が金融機関を通じて入手し、自身の金融機関監査に利用するもの</t>
    <rPh sb="43" eb="44">
      <t>トウ</t>
    </rPh>
    <phoneticPr fontId="9"/>
  </si>
  <si>
    <t>(3) 上記（2）で「1：単独監査」実施有を選択した機関にお伺いします。</t>
    <phoneticPr fontId="15"/>
  </si>
  <si>
    <t xml:space="preserve">    共同利用型システムの監査における現在の課題をいくつでも結構ですので該当する項目に「1」を選択してください。
    また、選択した課題について、今後の取組みの具体策を記入してください。</t>
    <rPh sb="65" eb="67">
      <t>センタク</t>
    </rPh>
    <phoneticPr fontId="15"/>
  </si>
  <si>
    <t>現在の課題（複数選択可）</t>
    <rPh sb="0" eb="2">
      <t>ゲンザイ</t>
    </rPh>
    <rPh sb="3" eb="5">
      <t>カダイ</t>
    </rPh>
    <rPh sb="6" eb="8">
      <t>フクスウ</t>
    </rPh>
    <rPh sb="8" eb="10">
      <t>センタク</t>
    </rPh>
    <rPh sb="10" eb="11">
      <t>カ</t>
    </rPh>
    <phoneticPr fontId="15"/>
  </si>
  <si>
    <t>今後の取組みの具体策</t>
    <rPh sb="0" eb="2">
      <t>コンゴ</t>
    </rPh>
    <rPh sb="3" eb="5">
      <t>トリクミ</t>
    </rPh>
    <rPh sb="7" eb="9">
      <t>グタイ</t>
    </rPh>
    <rPh sb="9" eb="10">
      <t>サク</t>
    </rPh>
    <phoneticPr fontId="15"/>
  </si>
  <si>
    <t xml:space="preserve"> 1 ： 契約書に監査権の記載がないことから
      監査を拒まれる</t>
    <phoneticPr fontId="9"/>
  </si>
  <si>
    <t xml:space="preserve"> 2 ： 開発・運用環境スペースまで実地監査
      できないことから限界がある</t>
    <phoneticPr fontId="9"/>
  </si>
  <si>
    <t xml:space="preserve"> 3 ： 詳細については企業秘密となっている</t>
    <phoneticPr fontId="9"/>
  </si>
  <si>
    <t xml:space="preserve"> 4 ： 再委託状況については把握できない</t>
    <phoneticPr fontId="9"/>
  </si>
  <si>
    <t xml:space="preserve"> 5 ： その他（右枠内に現在の課題と今後の
      取組みの具体策を記入してください）</t>
    <rPh sb="7" eb="8">
      <t>タ</t>
    </rPh>
    <phoneticPr fontId="15"/>
  </si>
  <si>
    <t>(1) クラウドサービスに対するシステム監査について該当する項目を選択してください。</t>
    <rPh sb="13" eb="14">
      <t>タイ</t>
    </rPh>
    <rPh sb="20" eb="22">
      <t>カンサ</t>
    </rPh>
    <rPh sb="26" eb="28">
      <t>ガイトウ</t>
    </rPh>
    <phoneticPr fontId="9"/>
  </si>
  <si>
    <t>クラウドサービスに対するシステム監査を実施しているか</t>
    <rPh sb="9" eb="10">
      <t>タイ</t>
    </rPh>
    <rPh sb="16" eb="18">
      <t>カンサ</t>
    </rPh>
    <rPh sb="19" eb="21">
      <t>ジッシ</t>
    </rPh>
    <phoneticPr fontId="15"/>
  </si>
  <si>
    <t>(2) 「1」を選択した機関にお伺いします。どのような監査方式で実施していますか。実施している方式をいくつでも結構
     ですので該当する項目に「1」を選択してください。また、選択したそれぞれの監査方式について、1回の監査実施に
     要する日数、要員数、共同・合同で行う場合の社数、費用負担、課題を記入してください。
     その他の方法を実施している場合は費用負担欄に方法の概要を記載ください。</t>
    <rPh sb="12" eb="14">
      <t>キカン</t>
    </rPh>
    <rPh sb="97" eb="99">
      <t>センタク</t>
    </rPh>
    <rPh sb="178" eb="179">
      <t>タ</t>
    </rPh>
    <rPh sb="180" eb="182">
      <t>ホウホウ</t>
    </rPh>
    <rPh sb="183" eb="185">
      <t>ジッシ</t>
    </rPh>
    <rPh sb="188" eb="190">
      <t>バアイ</t>
    </rPh>
    <rPh sb="192" eb="194">
      <t>ヒヨウ</t>
    </rPh>
    <rPh sb="194" eb="196">
      <t>フタン</t>
    </rPh>
    <rPh sb="196" eb="197">
      <t>ラン</t>
    </rPh>
    <rPh sb="198" eb="200">
      <t>ホウホウ</t>
    </rPh>
    <rPh sb="201" eb="203">
      <t>ガイヨウキサイ</t>
    </rPh>
    <phoneticPr fontId="15"/>
  </si>
  <si>
    <t>費用負担</t>
    <rPh sb="0" eb="2">
      <t>ヒヨウ</t>
    </rPh>
    <rPh sb="2" eb="4">
      <t>フタン</t>
    </rPh>
    <phoneticPr fontId="15"/>
  </si>
  <si>
    <t xml:space="preserve"> （1：自社2：分担3：運営先）</t>
    <phoneticPr fontId="9"/>
  </si>
  <si>
    <t xml:space="preserve"> 2 ： 共同監査</t>
    <rPh sb="5" eb="7">
      <t>キョウドウ</t>
    </rPh>
    <rPh sb="7" eb="9">
      <t>カンサ</t>
    </rPh>
    <phoneticPr fontId="15"/>
  </si>
  <si>
    <t xml:space="preserve"> 3 ： 合同監査</t>
    <rPh sb="5" eb="7">
      <t>ゴウドウ</t>
    </rPh>
    <rPh sb="7" eb="9">
      <t>カンサ</t>
    </rPh>
    <phoneticPr fontId="15"/>
  </si>
  <si>
    <t xml:space="preserve"> 4 ： 外部監査
 　   報告書の
 　   利用（*1）</t>
    <phoneticPr fontId="9"/>
  </si>
  <si>
    <t xml:space="preserve"> 5 ： その他</t>
    <rPh sb="7" eb="8">
      <t>タ</t>
    </rPh>
    <phoneticPr fontId="15"/>
  </si>
  <si>
    <t>方法
記載</t>
    <rPh sb="0" eb="2">
      <t>ホウホウ</t>
    </rPh>
    <rPh sb="3" eb="5">
      <t>キサイ</t>
    </rPh>
    <phoneticPr fontId="9"/>
  </si>
  <si>
    <t xml:space="preserve">(3)上記（2）で「1：単独監査」実施有を選択した機関にお伺いします。    </t>
    <phoneticPr fontId="15"/>
  </si>
  <si>
    <t xml:space="preserve">     クラウドサービスの監査における現在の課題をいくつでも結構ですので該当する項目に「1」を選択してください。
     また、選択した課題について、今後の取組みの具体策を記入してください。</t>
    <rPh sb="66" eb="68">
      <t>センタク</t>
    </rPh>
    <phoneticPr fontId="15"/>
  </si>
  <si>
    <t xml:space="preserve"> 1 ： 契約書に監査権の記載がないことから監査を
       拒まれる</t>
    <phoneticPr fontId="9"/>
  </si>
  <si>
    <t xml:space="preserve"> 2 ： 開発・運用環境スペースまで実地監査できない
       ことから限界がある</t>
    <phoneticPr fontId="9"/>
  </si>
  <si>
    <t xml:space="preserve"> 5 ： その他（右枠内に現在の課題と今後の
       取組みの具体策を記入してください）</t>
    <rPh sb="7" eb="8">
      <t>タ</t>
    </rPh>
    <phoneticPr fontId="15"/>
  </si>
  <si>
    <t>【銀1、銀2、銀3】【生】【損】【証】【ク】【セ】</t>
    <phoneticPr fontId="9"/>
  </si>
  <si>
    <t>内部監査に関する外部の専門機関からの評価の実施について、該当する項目に「1」を選択してください。</t>
    <rPh sb="0" eb="2">
      <t>ナイブ</t>
    </rPh>
    <rPh sb="2" eb="4">
      <t>カンサ</t>
    </rPh>
    <rPh sb="5" eb="6">
      <t>カン</t>
    </rPh>
    <rPh sb="8" eb="10">
      <t>ガイブ</t>
    </rPh>
    <rPh sb="11" eb="13">
      <t>センモン</t>
    </rPh>
    <rPh sb="13" eb="15">
      <t>キカン</t>
    </rPh>
    <rPh sb="18" eb="20">
      <t>ヒョウカ</t>
    </rPh>
    <rPh sb="21" eb="23">
      <t>ジッシ</t>
    </rPh>
    <phoneticPr fontId="9"/>
  </si>
  <si>
    <t>選択肢（いずれか1つを回答）</t>
    <rPh sb="0" eb="3">
      <t>センタクシ</t>
    </rPh>
    <rPh sb="11" eb="13">
      <t>カイトウ</t>
    </rPh>
    <phoneticPr fontId="15"/>
  </si>
  <si>
    <t xml:space="preserve"> 1 ： 毎年実施</t>
    <phoneticPr fontId="9"/>
  </si>
  <si>
    <t xml:space="preserve"> 2 ： 2年～3年に1回実施</t>
    <phoneticPr fontId="9"/>
  </si>
  <si>
    <t xml:space="preserve"> 3 ： 4年～5年に1回実施</t>
    <rPh sb="6" eb="7">
      <t>ネン</t>
    </rPh>
    <rPh sb="9" eb="10">
      <t>ネン</t>
    </rPh>
    <rPh sb="12" eb="13">
      <t>カイ</t>
    </rPh>
    <rPh sb="13" eb="15">
      <t>ジッシ</t>
    </rPh>
    <phoneticPr fontId="15"/>
  </si>
  <si>
    <t xml:space="preserve"> 4 ： 必要の都度実施</t>
    <rPh sb="5" eb="7">
      <t>ヒツヨウ</t>
    </rPh>
    <rPh sb="8" eb="10">
      <t>ツド</t>
    </rPh>
    <rPh sb="10" eb="12">
      <t>ジッシ</t>
    </rPh>
    <phoneticPr fontId="15"/>
  </si>
  <si>
    <t xml:space="preserve"> 5 ： 受けていない</t>
    <rPh sb="5" eb="6">
      <t>ウ</t>
    </rPh>
    <phoneticPr fontId="15"/>
  </si>
  <si>
    <t xml:space="preserve"> 6 ： その他</t>
    <rPh sb="7" eb="8">
      <t>タ</t>
    </rPh>
    <phoneticPr fontId="15"/>
  </si>
  <si>
    <t xml:space="preserve"> 1 ： コンピュータウイルス等の感染による情報漏洩</t>
    <phoneticPr fontId="9"/>
  </si>
  <si>
    <t xml:space="preserve"> 2 ： 脆弱性の悪用による情報漏洩</t>
    <phoneticPr fontId="9"/>
  </si>
  <si>
    <t xml:space="preserve"> 3 ： DoS・DDoS攻撃によるサービス停止</t>
    <phoneticPr fontId="9"/>
  </si>
  <si>
    <t xml:space="preserve"> 4 ： 自機関Webサイトの不正改ざん</t>
    <phoneticPr fontId="9"/>
  </si>
  <si>
    <t xml:space="preserve"> 5 ： ランサムウェアによるシステムやデータの暗号化・破壊</t>
    <phoneticPr fontId="9"/>
  </si>
  <si>
    <t xml:space="preserve"> 6 ： インターネット取引等における不正送金被害</t>
    <phoneticPr fontId="9"/>
  </si>
  <si>
    <t xml:space="preserve"> 7 ： 自機関を騙る偽サイトや偽SNSアカウントの発生</t>
    <rPh sb="26" eb="28">
      <t>ハッセイ</t>
    </rPh>
    <phoneticPr fontId="9"/>
  </si>
  <si>
    <t>11 ： 事故等はない</t>
    <phoneticPr fontId="9"/>
  </si>
  <si>
    <t>自機関に対するサイバー攻撃の懸念・不安の内容について、いくつでも結構ですので該当する項目に「1」を
選択してください。</t>
    <rPh sb="20" eb="22">
      <t>ナイヨウ</t>
    </rPh>
    <phoneticPr fontId="11"/>
  </si>
  <si>
    <t xml:space="preserve"> 1 ： 情報漏洩</t>
    <phoneticPr fontId="9"/>
  </si>
  <si>
    <t xml:space="preserve"> 2 ： サービス停止</t>
    <phoneticPr fontId="9"/>
  </si>
  <si>
    <t xml:space="preserve"> 3 ： 自機関Webサイトの不正改ざん</t>
    <phoneticPr fontId="9"/>
  </si>
  <si>
    <t xml:space="preserve"> 4 ： システムやデータの破壊・暗号化</t>
    <rPh sb="13" eb="15">
      <t>ハカイ</t>
    </rPh>
    <rPh sb="17" eb="19">
      <t>アンゴウ</t>
    </rPh>
    <rPh sb="19" eb="20">
      <t>カ</t>
    </rPh>
    <phoneticPr fontId="9"/>
  </si>
  <si>
    <t xml:space="preserve"> 5 ： 金銭的な被害</t>
    <phoneticPr fontId="9"/>
  </si>
  <si>
    <t xml:space="preserve"> 6 ： 風評被害</t>
    <phoneticPr fontId="9"/>
  </si>
  <si>
    <t xml:space="preserve"> 7 ： 自機関が踏み台にされ加害者となること</t>
    <phoneticPr fontId="9"/>
  </si>
  <si>
    <t xml:space="preserve"> 8 ： 役職員のセキュリティに関するリテラシー不足</t>
    <rPh sb="9" eb="11">
      <t>コウジョウ</t>
    </rPh>
    <rPh sb="12" eb="13">
      <t>オ</t>
    </rPh>
    <rPh sb="14" eb="15">
      <t>ツ</t>
    </rPh>
    <rPh sb="24" eb="26">
      <t>フソク</t>
    </rPh>
    <phoneticPr fontId="9"/>
  </si>
  <si>
    <t xml:space="preserve"> 9 ： 攻撃を受ける可能性のある情報資産・システムの網羅的な把握が困難</t>
    <phoneticPr fontId="9"/>
  </si>
  <si>
    <t>11 ： どのようなリスクがあるか分からない</t>
    <phoneticPr fontId="9"/>
  </si>
  <si>
    <t>12 ： 懸念・不安はない</t>
    <phoneticPr fontId="9"/>
  </si>
  <si>
    <t xml:space="preserve">(1) サイバー攻撃のリスクに対する分析・評価の実施状況について、該当する選択肢の番号を記入してください。
</t>
    <rPh sb="8" eb="10">
      <t>コウゲキ</t>
    </rPh>
    <rPh sb="15" eb="16">
      <t>タイ</t>
    </rPh>
    <rPh sb="18" eb="20">
      <t>ブンセキ</t>
    </rPh>
    <rPh sb="21" eb="23">
      <t>ヒョウカ</t>
    </rPh>
    <rPh sb="24" eb="26">
      <t>ジッシ</t>
    </rPh>
    <rPh sb="26" eb="28">
      <t>ジョウキョウ</t>
    </rPh>
    <rPh sb="33" eb="35">
      <t>ガイトウ</t>
    </rPh>
    <rPh sb="37" eb="40">
      <t>センタクシ</t>
    </rPh>
    <rPh sb="41" eb="43">
      <t>バンゴウ</t>
    </rPh>
    <rPh sb="44" eb="46">
      <t>キニュウ</t>
    </rPh>
    <phoneticPr fontId="11"/>
  </si>
  <si>
    <t xml:space="preserve"> 2 ： サイバー攻撃をリスクとして認識し、定期的なリスク分析・評価を実施している。</t>
    <phoneticPr fontId="9"/>
  </si>
  <si>
    <t xml:space="preserve"> 3 ： サイバー攻撃をリスクとして認識し、必要に応じてリスク分析・評価を実施している。</t>
    <phoneticPr fontId="9"/>
  </si>
  <si>
    <t xml:space="preserve"> 4 ： サイバー攻撃を対象としたリスク分析・評価は実施していない。</t>
    <phoneticPr fontId="9"/>
  </si>
  <si>
    <t>定期的の目安としては、1年以内とお考え下さい。</t>
    <rPh sb="0" eb="3">
      <t>テイキテキ</t>
    </rPh>
    <rPh sb="4" eb="6">
      <t>メヤス</t>
    </rPh>
    <rPh sb="12" eb="15">
      <t>ネンイナイ</t>
    </rPh>
    <rPh sb="17" eb="18">
      <t>カンガ</t>
    </rPh>
    <rPh sb="19" eb="20">
      <t>クダ</t>
    </rPh>
    <phoneticPr fontId="23"/>
  </si>
  <si>
    <t>選択肢（複数選択可）</t>
    <rPh sb="0" eb="3">
      <t>センタクシ</t>
    </rPh>
    <rPh sb="4" eb="6">
      <t>フクスウ</t>
    </rPh>
    <rPh sb="6" eb="8">
      <t>センタク</t>
    </rPh>
    <rPh sb="8" eb="9">
      <t>カ</t>
    </rPh>
    <phoneticPr fontId="12"/>
  </si>
  <si>
    <t>回答欄</t>
    <phoneticPr fontId="9"/>
  </si>
  <si>
    <t>「その他のガイドライン・フレームワーク」を選択した場合は、下に具体的に記入してください。</t>
    <phoneticPr fontId="9"/>
  </si>
  <si>
    <t>選択肢の中には、内容が重複するもの、包含関係にあるものが存在しますが、リスク分析・評価にあたり、</t>
    <rPh sb="0" eb="2">
      <t>センタクシ</t>
    </rPh>
    <rPh sb="3" eb="4">
      <t>ナカ</t>
    </rPh>
    <rPh sb="8" eb="10">
      <t>ナイヨウ</t>
    </rPh>
    <rPh sb="11" eb="13">
      <t>ジュウフク</t>
    </rPh>
    <rPh sb="18" eb="20">
      <t>ホウガン</t>
    </rPh>
    <rPh sb="20" eb="22">
      <t>カンケイ</t>
    </rPh>
    <rPh sb="28" eb="30">
      <t>ソンザイ</t>
    </rPh>
    <rPh sb="38" eb="40">
      <t>ブンセキ</t>
    </rPh>
    <rPh sb="41" eb="43">
      <t>ヒョウカ</t>
    </rPh>
    <phoneticPr fontId="9"/>
  </si>
  <si>
    <t>参考としているものは、すべて選択してください。</t>
    <rPh sb="14" eb="16">
      <t>センタク</t>
    </rPh>
    <phoneticPr fontId="23"/>
  </si>
  <si>
    <t>(1) 外部の第三者によるセキュリティ評価（*1）の実施状況について、該当する選択肢の番号を記入してください。</t>
    <rPh sb="4" eb="6">
      <t>ガイブ</t>
    </rPh>
    <rPh sb="7" eb="8">
      <t>ダイ</t>
    </rPh>
    <rPh sb="8" eb="10">
      <t>サンシャ</t>
    </rPh>
    <rPh sb="19" eb="21">
      <t>ヒョウカ</t>
    </rPh>
    <rPh sb="26" eb="28">
      <t>ジッシ</t>
    </rPh>
    <rPh sb="28" eb="30">
      <t>ジョウキョウ</t>
    </rPh>
    <rPh sb="35" eb="37">
      <t>ガイトウ</t>
    </rPh>
    <rPh sb="39" eb="42">
      <t>センタクシ</t>
    </rPh>
    <rPh sb="43" eb="45">
      <t>バンゴウ</t>
    </rPh>
    <rPh sb="46" eb="48">
      <t>キニュウ</t>
    </rPh>
    <phoneticPr fontId="11"/>
  </si>
  <si>
    <t xml:space="preserve"> 1 ： 外部の第三者による定期的なセキュリティ評価を実施している。</t>
    <phoneticPr fontId="9"/>
  </si>
  <si>
    <t xml:space="preserve"> 2 ： 必要に応じて外部の第三者によるセキュリティ評価を実施している。</t>
    <phoneticPr fontId="9"/>
  </si>
  <si>
    <t xml:space="preserve"> 3 ： 外部の第三者によるセキュリティ評価を実施していない。</t>
    <phoneticPr fontId="9"/>
  </si>
  <si>
    <t>本設問でいう外部の第三者によるセキュリティ評価とは、セキュリティ診断や監査を実施し、有償かつ報告書が成果物として作成されるものを指します。</t>
    <rPh sb="32" eb="34">
      <t>シンダン</t>
    </rPh>
    <rPh sb="35" eb="37">
      <t>カンサ</t>
    </rPh>
    <rPh sb="38" eb="40">
      <t>ジッシ</t>
    </rPh>
    <phoneticPr fontId="9"/>
  </si>
  <si>
    <t>(2) セキュリティ評価を実施している場合、その内容について、いくつでも結構ですので該当する項目に「1」を選択してください。</t>
    <rPh sb="10" eb="12">
      <t>ヒョウカ</t>
    </rPh>
    <phoneticPr fontId="9"/>
  </si>
  <si>
    <t>実施内容（複数選択可）</t>
    <rPh sb="0" eb="2">
      <t>ジッシ</t>
    </rPh>
    <rPh sb="2" eb="4">
      <t>ナイヨウ</t>
    </rPh>
    <rPh sb="5" eb="7">
      <t>フクスウ</t>
    </rPh>
    <rPh sb="7" eb="9">
      <t>センタク</t>
    </rPh>
    <rPh sb="9" eb="10">
      <t>カ</t>
    </rPh>
    <phoneticPr fontId="12"/>
  </si>
  <si>
    <t xml:space="preserve"> 1 ： 脅威ベースのペネトレーションテスト（TLPT）（*2）</t>
    <phoneticPr fontId="9"/>
  </si>
  <si>
    <t xml:space="preserve"> 2 ： ペネトレーションテスト（*3）</t>
    <phoneticPr fontId="9"/>
  </si>
  <si>
    <t xml:space="preserve"> 3 ： 脆弱性診断</t>
    <phoneticPr fontId="9"/>
  </si>
  <si>
    <t xml:space="preserve"> 4 ： サイバーセキュリティ対策の有効性を評価するための監査</t>
    <phoneticPr fontId="9"/>
  </si>
  <si>
    <t xml:space="preserve"> 5 ： その他</t>
    <phoneticPr fontId="9"/>
  </si>
  <si>
    <t>本設問でいう脅威ベースのペネトレーションテスト（TLPT）とは、「サーバーやネットワークシステムのみならず、組織の対応も診断対象として行われるテストであり、テスト対象企業ごとに脅威の分析を行い、個別にカスタマイズしたシナリオに基づく実践的な侵入テスト」のことを指します。</t>
    <phoneticPr fontId="9"/>
  </si>
  <si>
    <t>本設問でいうペネトレーションテストとは、「既知の脆弱性や不備を突いたりするなどして、組織のサーバーやネットワークシステムに対して攻撃者が実際に侵入できるかどうかという点に着目したテスト」のことを指します。</t>
    <rPh sb="28" eb="30">
      <t>フビ</t>
    </rPh>
    <rPh sb="31" eb="32">
      <t>ツ</t>
    </rPh>
    <phoneticPr fontId="9"/>
  </si>
  <si>
    <t>サイバー攻撃に関する情報収集について、いくつでも結構ですので該当する項目に「1」を選択してください。</t>
    <phoneticPr fontId="11"/>
  </si>
  <si>
    <t xml:space="preserve"> 2 ： 各都道府県の警察から収集</t>
    <phoneticPr fontId="9"/>
  </si>
  <si>
    <t xml:space="preserve"> 3 ： 内閣サイバーセキュリティセンター（NISC）から収集</t>
    <phoneticPr fontId="9"/>
  </si>
  <si>
    <t xml:space="preserve"> 4 ： 一般社団法人金融ISACから収集</t>
    <phoneticPr fontId="9"/>
  </si>
  <si>
    <t xml:space="preserve"> 5 ： サイバー攻撃対応のための各種の連携を行う組織体（*1）から収集</t>
    <phoneticPr fontId="9"/>
  </si>
  <si>
    <t xml:space="preserve"> 6 ： 攻撃監視業務の委託先やシステムインテグレーター、セキュリティベンダー等から収集</t>
    <phoneticPr fontId="9"/>
  </si>
  <si>
    <t xml:space="preserve"> 7 ： 脅威インテリジェンスサービス（*2）等を利用して収集</t>
    <rPh sb="5" eb="7">
      <t>キョウイ</t>
    </rPh>
    <rPh sb="23" eb="24">
      <t>ナド</t>
    </rPh>
    <rPh sb="25" eb="27">
      <t>リヨウ</t>
    </rPh>
    <rPh sb="29" eb="31">
      <t>シュウシュウ</t>
    </rPh>
    <phoneticPr fontId="9"/>
  </si>
  <si>
    <t xml:space="preserve"> 8 ： 各種セミナー参加による収集</t>
    <phoneticPr fontId="9"/>
  </si>
  <si>
    <t>10 ： グループ会社から収集</t>
    <rPh sb="13" eb="15">
      <t>シュウシュウ</t>
    </rPh>
    <phoneticPr fontId="9"/>
  </si>
  <si>
    <t>12 ： その他から収集</t>
    <rPh sb="10" eb="12">
      <t>シュウシュウ</t>
    </rPh>
    <phoneticPr fontId="9"/>
  </si>
  <si>
    <t>13 ： 情報収集活動は未実施</t>
    <phoneticPr fontId="9"/>
  </si>
  <si>
    <t>「その他から収集」を選択した場合は下に具体的に記入してください。</t>
    <rPh sb="6" eb="8">
      <t>シュウシュウ</t>
    </rPh>
    <phoneticPr fontId="9"/>
  </si>
  <si>
    <t>ダークウェブも含め、サイバー空間に存在する情報を分析し、各金融機関が早期に認識しておくべき情報を個別に提供するサービス</t>
    <phoneticPr fontId="9"/>
  </si>
  <si>
    <t>業界団体及び業界関連組織は、協会・連合会・システム関連組織などです。</t>
    <phoneticPr fontId="23"/>
  </si>
  <si>
    <t>サイバー攻撃発生時における対応手順の整備状況について、該当する選択肢の番号を記入してください。</t>
    <rPh sb="4" eb="6">
      <t>コウゲキ</t>
    </rPh>
    <rPh sb="6" eb="8">
      <t>ハッセイ</t>
    </rPh>
    <rPh sb="8" eb="9">
      <t>ジ</t>
    </rPh>
    <rPh sb="13" eb="15">
      <t>タイオウ</t>
    </rPh>
    <rPh sb="15" eb="17">
      <t>テジュン</t>
    </rPh>
    <rPh sb="18" eb="20">
      <t>セイビ</t>
    </rPh>
    <rPh sb="20" eb="22">
      <t>ジョウキョウ</t>
    </rPh>
    <rPh sb="27" eb="29">
      <t>ガイトウ</t>
    </rPh>
    <rPh sb="31" eb="34">
      <t>センタクシ</t>
    </rPh>
    <rPh sb="35" eb="37">
      <t>バンゴウ</t>
    </rPh>
    <rPh sb="38" eb="40">
      <t>キニュウ</t>
    </rPh>
    <phoneticPr fontId="11"/>
  </si>
  <si>
    <t xml:space="preserve"> 1 ： サイバー攻撃に特化した規定・手順を整備している。</t>
    <phoneticPr fontId="9"/>
  </si>
  <si>
    <t xml:space="preserve"> 2 ： 既存の規定・手順にサイバー攻撃特有項目を盛り込み、整備している。</t>
    <phoneticPr fontId="9"/>
  </si>
  <si>
    <t xml:space="preserve"> 3 ： 既存の規定・手順を準用し、対応することとしている（サイバー攻撃特有の項目はない）。</t>
    <phoneticPr fontId="9"/>
  </si>
  <si>
    <t xml:space="preserve"> 4 ： サイバー攻撃を想定した規定・手順は整備していない。</t>
    <phoneticPr fontId="9"/>
  </si>
  <si>
    <t>サイバー攻撃手法ごとのコンティンジェンシープランの整備状況について、いくつでも結構ですので該当する項目に「1」を選択してください。</t>
    <phoneticPr fontId="11"/>
  </si>
  <si>
    <t xml:space="preserve"> 1 ： コンピュータウイルス等の感染</t>
    <phoneticPr fontId="9"/>
  </si>
  <si>
    <t xml:space="preserve"> 2 ： 脆弱性の悪用</t>
    <phoneticPr fontId="9"/>
  </si>
  <si>
    <t xml:space="preserve"> 3 ： DoS・DDoS攻撃</t>
    <phoneticPr fontId="9"/>
  </si>
  <si>
    <t xml:space="preserve"> 4 ： 自機関Webサイトの改ざん</t>
    <phoneticPr fontId="9"/>
  </si>
  <si>
    <t xml:space="preserve"> 6 ： 不正送金（フィッシング）</t>
    <rPh sb="5" eb="7">
      <t>フセイ</t>
    </rPh>
    <rPh sb="7" eb="9">
      <t>ソウキン</t>
    </rPh>
    <phoneticPr fontId="9"/>
  </si>
  <si>
    <t xml:space="preserve"> 7 ： サイバー攻撃手法ごとのコンティンジェンシープランを整備していない</t>
    <rPh sb="9" eb="11">
      <t>コウゲキ</t>
    </rPh>
    <rPh sb="11" eb="13">
      <t>シュホウ</t>
    </rPh>
    <rPh sb="30" eb="32">
      <t>セイビ</t>
    </rPh>
    <phoneticPr fontId="9"/>
  </si>
  <si>
    <t>サイバー攻撃に関するコンティンジェンシープランの修正状況について、該当する選択肢の番号を記入してください。
また、修正を行っている場合は、その契機について、いくつでも結構ですので該当する項目に「1」を選択してください。</t>
    <rPh sb="26" eb="28">
      <t>ジョウキョウ</t>
    </rPh>
    <rPh sb="71" eb="73">
      <t>ケイキ</t>
    </rPh>
    <phoneticPr fontId="11"/>
  </si>
  <si>
    <t>選択肢（いずれか一つを選択）</t>
    <rPh sb="6" eb="7">
      <t>ヒト</t>
    </rPh>
    <rPh sb="9" eb="11">
      <t>センタク</t>
    </rPh>
    <phoneticPr fontId="12"/>
  </si>
  <si>
    <t>⇒</t>
    <phoneticPr fontId="9"/>
  </si>
  <si>
    <t>修正契機（複数選択可）</t>
    <rPh sb="0" eb="2">
      <t>シュウセイ</t>
    </rPh>
    <rPh sb="2" eb="4">
      <t>ケイキ</t>
    </rPh>
    <rPh sb="5" eb="7">
      <t>フクスウ</t>
    </rPh>
    <rPh sb="7" eb="9">
      <t>センタク</t>
    </rPh>
    <rPh sb="9" eb="10">
      <t>カ</t>
    </rPh>
    <phoneticPr fontId="12"/>
  </si>
  <si>
    <t xml:space="preserve"> 1 ： コンティンジェンシープランの修正を行った。</t>
    <phoneticPr fontId="9"/>
  </si>
  <si>
    <t xml:space="preserve"> 1 ： 定期的に修正</t>
    <phoneticPr fontId="9"/>
  </si>
  <si>
    <t xml:space="preserve"> 2 ： コンティンジェンシープランの修正作業中
      である。</t>
    <phoneticPr fontId="9"/>
  </si>
  <si>
    <t xml:space="preserve"> 2 ： 訓練を契機に修正</t>
    <phoneticPr fontId="9"/>
  </si>
  <si>
    <t xml:space="preserve"> 3 ： コンティンジェンシープランの修正は
      行っていない。</t>
    <phoneticPr fontId="9"/>
  </si>
  <si>
    <t xml:space="preserve"> 3 ： 業務変更を契機に修正</t>
    <phoneticPr fontId="9"/>
  </si>
  <si>
    <t>｢1｣または｢2｣を選択した場合、修正契機を選択してください。</t>
    <rPh sb="9" eb="11">
      <t>センタク</t>
    </rPh>
    <rPh sb="13" eb="15">
      <t>バアイ</t>
    </rPh>
    <rPh sb="16" eb="18">
      <t>シュウセイ</t>
    </rPh>
    <rPh sb="18" eb="20">
      <t>ケイキ</t>
    </rPh>
    <rPh sb="21" eb="23">
      <t>センタク</t>
    </rPh>
    <phoneticPr fontId="9"/>
  </si>
  <si>
    <t xml:space="preserve"> 4 ： その他</t>
    <phoneticPr fontId="9"/>
  </si>
  <si>
    <t>修正契機について「その他」を選択した場合は、下に具体的に記入してください。</t>
    <rPh sb="0" eb="2">
      <t>シュウセイ</t>
    </rPh>
    <rPh sb="2" eb="4">
      <t>ケイキ</t>
    </rPh>
    <phoneticPr fontId="9"/>
  </si>
  <si>
    <t>サイバー攻撃発生時における連絡体制の整備について、該当する選択肢の番号を記入してください。</t>
    <rPh sb="4" eb="6">
      <t>コウゲキ</t>
    </rPh>
    <rPh sb="6" eb="8">
      <t>ハッセイ</t>
    </rPh>
    <rPh sb="8" eb="9">
      <t>ジ</t>
    </rPh>
    <rPh sb="13" eb="15">
      <t>レンラク</t>
    </rPh>
    <rPh sb="18" eb="20">
      <t>セイビ</t>
    </rPh>
    <rPh sb="25" eb="27">
      <t>ガイトウ</t>
    </rPh>
    <rPh sb="29" eb="32">
      <t>センタクシ</t>
    </rPh>
    <rPh sb="33" eb="35">
      <t>バンゴウ</t>
    </rPh>
    <rPh sb="36" eb="38">
      <t>キニュウ</t>
    </rPh>
    <phoneticPr fontId="11"/>
  </si>
  <si>
    <t>1 ： サイバー攻撃に特化した連絡体制（顧客、マスコミ、外部委託先等を含む）を整備している。</t>
    <phoneticPr fontId="9"/>
  </si>
  <si>
    <t>2 ： サイバー攻撃に特化した連絡体制（社内のみ）を整備している。</t>
    <phoneticPr fontId="9"/>
  </si>
  <si>
    <t>3 ： 既存の連絡体制にサイバー攻撃特有項目を盛り込み、整備している。</t>
    <phoneticPr fontId="9"/>
  </si>
  <si>
    <t>4 ： 既存の連絡体制を準用し、対応することとしている（サイバー攻撃特有の項目はない）。</t>
    <phoneticPr fontId="9"/>
  </si>
  <si>
    <t>5 ： サイバー攻撃を想定した連絡体制は整備していない。</t>
    <phoneticPr fontId="9"/>
  </si>
  <si>
    <t>サイバー攻撃発生時における対応要員（親会社等を含む）について、該当する選択肢の番号を記入してください。</t>
    <phoneticPr fontId="11"/>
  </si>
  <si>
    <t xml:space="preserve"> 1 ： サイバーインシデントに対応するための専門組織（CSIRTなど）を常設している</t>
    <phoneticPr fontId="9"/>
  </si>
  <si>
    <t xml:space="preserve"> 3 ： サイバーインシデント発生時に対応に当たる要員を定めていない</t>
    <phoneticPr fontId="9"/>
  </si>
  <si>
    <t>サイバー攻撃対応に関する経営層の関与について、以下の選択肢のうち、規程等でルールが定められているものに対し、いくつでも結構ですので該当する項目に「1」を選択してください。</t>
    <rPh sb="6" eb="8">
      <t>タイオウ</t>
    </rPh>
    <rPh sb="12" eb="14">
      <t>ケイエイ</t>
    </rPh>
    <rPh sb="14" eb="15">
      <t>ソウ</t>
    </rPh>
    <rPh sb="16" eb="18">
      <t>カンヨ</t>
    </rPh>
    <rPh sb="23" eb="25">
      <t>イカ</t>
    </rPh>
    <rPh sb="26" eb="29">
      <t>センタクシ</t>
    </rPh>
    <rPh sb="33" eb="35">
      <t>キテイ</t>
    </rPh>
    <rPh sb="51" eb="52">
      <t>タイ</t>
    </rPh>
    <phoneticPr fontId="11"/>
  </si>
  <si>
    <t xml:space="preserve"> 1 ： 自機関でのサイバー攻撃に関して定期的に経営層に報告する。</t>
    <rPh sb="6" eb="8">
      <t>キカン</t>
    </rPh>
    <phoneticPr fontId="9"/>
  </si>
  <si>
    <t xml:space="preserve"> 2 ： 自機関でのサイバー攻撃に関して事故があった際に経営層に報告する。</t>
    <rPh sb="26" eb="27">
      <t>サイ</t>
    </rPh>
    <phoneticPr fontId="9"/>
  </si>
  <si>
    <t xml:space="preserve"> 3 ： 系列企業、ビジネスパートナーや委託先等でのサイバー攻撃に関して定期的に経営層に
       報告する。</t>
    <phoneticPr fontId="9"/>
  </si>
  <si>
    <t xml:space="preserve"> 4 ： 系列企業、ビジネスパートナーや委託先等でのサイバー攻撃に関して事故があった際に
       経営層に報告する。</t>
    <phoneticPr fontId="9"/>
  </si>
  <si>
    <t xml:space="preserve"> 5 ： 自機関以外で特記すべきサイバー攻撃に関する事故があった際に、同様の攻撃に対する
　　　自機関における対策状況・課題の有無について経営層に報告する。</t>
    <rPh sb="32" eb="33">
      <t>サイ</t>
    </rPh>
    <phoneticPr fontId="9"/>
  </si>
  <si>
    <t xml:space="preserve"> 6 ： サイバー攻撃に関する対応手順やコンティンジェンシープランの策定や見直しに関して、
       経営層に報告し、承認を得る。 </t>
    <rPh sb="61" eb="63">
      <t>ショウニン</t>
    </rPh>
    <rPh sb="64" eb="65">
      <t>エ</t>
    </rPh>
    <phoneticPr fontId="9"/>
  </si>
  <si>
    <t xml:space="preserve"> 7 ： サイバー攻撃対策の年間計画に関して、経営層に報告し、承認を得る。</t>
    <phoneticPr fontId="9"/>
  </si>
  <si>
    <t xml:space="preserve"> 8 ： その他</t>
    <phoneticPr fontId="9"/>
  </si>
  <si>
    <t xml:space="preserve"> 9 ： 経営層への報告は行っていない。（該当する場合は、「1」を選択）</t>
    <rPh sb="21" eb="23">
      <t>ガイトウ</t>
    </rPh>
    <rPh sb="25" eb="27">
      <t>バアイ</t>
    </rPh>
    <rPh sb="33" eb="35">
      <t>センタク</t>
    </rPh>
    <phoneticPr fontId="9"/>
  </si>
  <si>
    <t>サイバー攻撃対応に関する人材の育成や役職員の教育・訓練について、いくつでも結構ですので自機関で取り組んで
いる項目に「1」を選択してください。</t>
    <rPh sb="6" eb="8">
      <t>タイオウ</t>
    </rPh>
    <rPh sb="18" eb="21">
      <t>ヤクショクイン</t>
    </rPh>
    <rPh sb="22" eb="24">
      <t>キョウイク</t>
    </rPh>
    <rPh sb="25" eb="27">
      <t>クンレン</t>
    </rPh>
    <rPh sb="44" eb="46">
      <t>キカン</t>
    </rPh>
    <phoneticPr fontId="11"/>
  </si>
  <si>
    <t>選択肢（複数選択可）</t>
    <phoneticPr fontId="9"/>
  </si>
  <si>
    <t xml:space="preserve"> 1 ： ジョブローテーション</t>
    <phoneticPr fontId="9"/>
  </si>
  <si>
    <t xml:space="preserve"> 2 ： 自機関内での教育・研修の実施</t>
    <rPh sb="5" eb="6">
      <t>ジ</t>
    </rPh>
    <rPh sb="6" eb="8">
      <t>キカン</t>
    </rPh>
    <rPh sb="8" eb="9">
      <t>ナイ</t>
    </rPh>
    <rPh sb="11" eb="13">
      <t>キョウイク</t>
    </rPh>
    <rPh sb="14" eb="16">
      <t>ケンシュウ</t>
    </rPh>
    <rPh sb="17" eb="19">
      <t>ジッシ</t>
    </rPh>
    <rPh sb="18" eb="19">
      <t>シ</t>
    </rPh>
    <phoneticPr fontId="9"/>
  </si>
  <si>
    <t xml:space="preserve"> 3 ： 政府機関や公的機関の人材育成プログラムへの参加</t>
    <rPh sb="5" eb="7">
      <t>セイフ</t>
    </rPh>
    <rPh sb="7" eb="9">
      <t>キカン</t>
    </rPh>
    <rPh sb="10" eb="12">
      <t>コウテキ</t>
    </rPh>
    <rPh sb="12" eb="14">
      <t>キカン</t>
    </rPh>
    <rPh sb="15" eb="17">
      <t>ジンザイ</t>
    </rPh>
    <rPh sb="17" eb="19">
      <t>イクセイ</t>
    </rPh>
    <rPh sb="26" eb="28">
      <t>サンカ</t>
    </rPh>
    <phoneticPr fontId="9"/>
  </si>
  <si>
    <t xml:space="preserve"> 4 ： セキュリティベンダー等の外部専門機関が提供する研修への参加</t>
    <rPh sb="15" eb="16">
      <t>トウ</t>
    </rPh>
    <rPh sb="17" eb="19">
      <t>ガイブ</t>
    </rPh>
    <rPh sb="19" eb="21">
      <t>センモン</t>
    </rPh>
    <rPh sb="21" eb="23">
      <t>キカン</t>
    </rPh>
    <rPh sb="24" eb="26">
      <t>テイキョウ</t>
    </rPh>
    <rPh sb="28" eb="30">
      <t>ケンシュウ</t>
    </rPh>
    <rPh sb="32" eb="34">
      <t>サンカ</t>
    </rPh>
    <phoneticPr fontId="9"/>
  </si>
  <si>
    <t xml:space="preserve"> 5 ： 業界団体等（協会、統括団体、上部組織等）が実施する研修への参加</t>
    <rPh sb="5" eb="7">
      <t>ギョウカイ</t>
    </rPh>
    <rPh sb="7" eb="9">
      <t>ダンタイ</t>
    </rPh>
    <rPh sb="9" eb="10">
      <t>トウ</t>
    </rPh>
    <rPh sb="26" eb="28">
      <t>ジッシ</t>
    </rPh>
    <rPh sb="30" eb="32">
      <t>ケンシュウ</t>
    </rPh>
    <rPh sb="34" eb="36">
      <t>サンカ</t>
    </rPh>
    <phoneticPr fontId="9"/>
  </si>
  <si>
    <t xml:space="preserve"> 6 ： 全役職員向けのサイバーセキュリティ教育・研修等の実施</t>
    <rPh sb="5" eb="6">
      <t>ゼン</t>
    </rPh>
    <rPh sb="6" eb="9">
      <t>ヤクショクイン</t>
    </rPh>
    <rPh sb="9" eb="10">
      <t>ム</t>
    </rPh>
    <rPh sb="22" eb="24">
      <t>キョウイク</t>
    </rPh>
    <rPh sb="25" eb="27">
      <t>ケンシュウ</t>
    </rPh>
    <rPh sb="27" eb="28">
      <t>トウ</t>
    </rPh>
    <rPh sb="29" eb="31">
      <t>ジッシ</t>
    </rPh>
    <phoneticPr fontId="9"/>
  </si>
  <si>
    <t xml:space="preserve"> 7 ： 役員のみを対象としたサイバーセキュリティ教育・研修等の実施</t>
    <rPh sb="5" eb="7">
      <t>ヤクイン</t>
    </rPh>
    <rPh sb="10" eb="12">
      <t>タイショウ</t>
    </rPh>
    <rPh sb="25" eb="27">
      <t>キョウイク</t>
    </rPh>
    <rPh sb="28" eb="30">
      <t>ケンシュウ</t>
    </rPh>
    <rPh sb="30" eb="31">
      <t>トウ</t>
    </rPh>
    <rPh sb="32" eb="34">
      <t>ジッシ</t>
    </rPh>
    <phoneticPr fontId="9"/>
  </si>
  <si>
    <t xml:space="preserve"> 8 ： 標的型メール訓練</t>
    <rPh sb="5" eb="7">
      <t>ヒョウテキ</t>
    </rPh>
    <rPh sb="7" eb="8">
      <t>ガタ</t>
    </rPh>
    <rPh sb="11" eb="13">
      <t>クンレン</t>
    </rPh>
    <phoneticPr fontId="9"/>
  </si>
  <si>
    <t xml:space="preserve"> 9 ： サイバーセキュリティに関する自機関内向けの注意喚起や情報共有を行う
       ポータルサイトの構築・運営</t>
    <rPh sb="16" eb="17">
      <t>カン</t>
    </rPh>
    <rPh sb="19" eb="20">
      <t>ジ</t>
    </rPh>
    <rPh sb="20" eb="22">
      <t>キカン</t>
    </rPh>
    <rPh sb="22" eb="23">
      <t>ナイ</t>
    </rPh>
    <rPh sb="23" eb="24">
      <t>ム</t>
    </rPh>
    <rPh sb="26" eb="28">
      <t>チュウイ</t>
    </rPh>
    <rPh sb="28" eb="30">
      <t>カンキ</t>
    </rPh>
    <rPh sb="31" eb="33">
      <t>ジョウホウ</t>
    </rPh>
    <rPh sb="33" eb="35">
      <t>キョウユウ</t>
    </rPh>
    <rPh sb="36" eb="37">
      <t>オコナ</t>
    </rPh>
    <phoneticPr fontId="9"/>
  </si>
  <si>
    <t>10 ： インシデント事例の自機関内での公開・共有</t>
    <rPh sb="11" eb="13">
      <t>ジレイ</t>
    </rPh>
    <rPh sb="14" eb="15">
      <t>ジ</t>
    </rPh>
    <rPh sb="15" eb="17">
      <t>キカン</t>
    </rPh>
    <rPh sb="17" eb="18">
      <t>ナイ</t>
    </rPh>
    <rPh sb="20" eb="22">
      <t>コウカイ</t>
    </rPh>
    <rPh sb="23" eb="25">
      <t>キョウユウ</t>
    </rPh>
    <phoneticPr fontId="9"/>
  </si>
  <si>
    <t>11 ： 役職員に対するサイバーセキュリティや情報処理に関する資格取得の促進</t>
    <rPh sb="5" eb="8">
      <t>ヤクショクイン</t>
    </rPh>
    <rPh sb="9" eb="10">
      <t>タイ</t>
    </rPh>
    <rPh sb="23" eb="25">
      <t>ジョウホウ</t>
    </rPh>
    <rPh sb="36" eb="38">
      <t>ソクシン</t>
    </rPh>
    <phoneticPr fontId="9"/>
  </si>
  <si>
    <t>12 ： 社内人事制度（社内公募制度・社内FA制度等）の活用を通じた人材の活用・発掘</t>
    <rPh sb="5" eb="7">
      <t>シャナイ</t>
    </rPh>
    <rPh sb="7" eb="9">
      <t>ジンジ</t>
    </rPh>
    <rPh sb="9" eb="11">
      <t>セイド</t>
    </rPh>
    <rPh sb="19" eb="21">
      <t>シャナイ</t>
    </rPh>
    <rPh sb="23" eb="25">
      <t>セイド</t>
    </rPh>
    <rPh sb="25" eb="26">
      <t>トウ</t>
    </rPh>
    <rPh sb="28" eb="30">
      <t>カツヨウ</t>
    </rPh>
    <rPh sb="31" eb="32">
      <t>ツウ</t>
    </rPh>
    <rPh sb="34" eb="36">
      <t>ジンザイ</t>
    </rPh>
    <rPh sb="37" eb="39">
      <t>カツヨウ</t>
    </rPh>
    <rPh sb="40" eb="42">
      <t>ハックツ</t>
    </rPh>
    <phoneticPr fontId="9"/>
  </si>
  <si>
    <t>13 ： 大学・研究機関等、社外機関への派遣研修</t>
    <rPh sb="5" eb="7">
      <t>ダイガク</t>
    </rPh>
    <rPh sb="8" eb="10">
      <t>ケンキュウ</t>
    </rPh>
    <rPh sb="10" eb="12">
      <t>キカン</t>
    </rPh>
    <rPh sb="12" eb="13">
      <t>トウ</t>
    </rPh>
    <rPh sb="14" eb="16">
      <t>シャガイ</t>
    </rPh>
    <rPh sb="16" eb="18">
      <t>キカン</t>
    </rPh>
    <rPh sb="20" eb="22">
      <t>ハケン</t>
    </rPh>
    <rPh sb="22" eb="24">
      <t>ケンシュウ</t>
    </rPh>
    <phoneticPr fontId="9"/>
  </si>
  <si>
    <t>14 ： その他</t>
    <rPh sb="7" eb="8">
      <t>タ</t>
    </rPh>
    <phoneticPr fontId="9"/>
  </si>
  <si>
    <t>15 ： 特に取り組んでいるものはない</t>
    <rPh sb="5" eb="6">
      <t>トク</t>
    </rPh>
    <rPh sb="7" eb="8">
      <t>ト</t>
    </rPh>
    <rPh sb="9" eb="10">
      <t>ク</t>
    </rPh>
    <phoneticPr fontId="9"/>
  </si>
  <si>
    <t>(1) サイバー攻撃を想定した対応訓練・演習について、該当する選択肢の番号を記入してください。</t>
    <rPh sb="20" eb="22">
      <t>エンシュウ</t>
    </rPh>
    <rPh sb="27" eb="29">
      <t>ガイトウ</t>
    </rPh>
    <rPh sb="31" eb="34">
      <t>センタクシ</t>
    </rPh>
    <rPh sb="35" eb="37">
      <t>バンゴウ</t>
    </rPh>
    <rPh sb="38" eb="40">
      <t>キニュウ</t>
    </rPh>
    <phoneticPr fontId="11"/>
  </si>
  <si>
    <t xml:space="preserve"> 3 ： 他団体主催の訓練・演習のみ参加している。</t>
    <rPh sb="5" eb="6">
      <t>ホカ</t>
    </rPh>
    <rPh sb="6" eb="8">
      <t>ダンタイ</t>
    </rPh>
    <rPh sb="8" eb="10">
      <t>シュサイ</t>
    </rPh>
    <rPh sb="14" eb="16">
      <t>エンシュウ</t>
    </rPh>
    <phoneticPr fontId="9"/>
  </si>
  <si>
    <t xml:space="preserve"> 4 ： 対応訓練・演習の実施を検討中である。</t>
    <rPh sb="10" eb="12">
      <t>エンシュウ</t>
    </rPh>
    <phoneticPr fontId="9"/>
  </si>
  <si>
    <t xml:space="preserve"> 5 ： 対応訓練・演習の予定はない。</t>
    <rPh sb="10" eb="12">
      <t>エンシュウ</t>
    </rPh>
    <phoneticPr fontId="9"/>
  </si>
  <si>
    <t xml:space="preserve"> 1 ： 金融庁「金融業界横断的なサイバーセキュリティ演習（Delta Wall）」</t>
    <rPh sb="5" eb="8">
      <t>キンユウチョウ</t>
    </rPh>
    <phoneticPr fontId="9"/>
  </si>
  <si>
    <t xml:space="preserve"> 2 ： 金融ISAC「FIRE」</t>
    <rPh sb="5" eb="7">
      <t>キンユウ</t>
    </rPh>
    <phoneticPr fontId="9"/>
  </si>
  <si>
    <t xml:space="preserve"> 3 ： 金融ISAC「サイバークエスト」</t>
    <rPh sb="5" eb="7">
      <t>キンユウ</t>
    </rPh>
    <phoneticPr fontId="9"/>
  </si>
  <si>
    <t xml:space="preserve"> 4 ： 内閣サイバーセキュリティセンター（NISC）「分野横断的演習」</t>
    <rPh sb="5" eb="7">
      <t>ナイカク</t>
    </rPh>
    <rPh sb="28" eb="30">
      <t>ブンヤ</t>
    </rPh>
    <rPh sb="30" eb="33">
      <t>オウダンテキ</t>
    </rPh>
    <rPh sb="33" eb="35">
      <t>エンシュウ</t>
    </rPh>
    <phoneticPr fontId="9"/>
  </si>
  <si>
    <t xml:space="preserve"> 5 ： 総務省「実践的サイバー防御演習（CYDER）」</t>
    <rPh sb="5" eb="8">
      <t>ソウムショウ</t>
    </rPh>
    <phoneticPr fontId="9"/>
  </si>
  <si>
    <t xml:space="preserve"> 6 ： 業界団体等（協会、統括団体、上部組織等）が企画した訓練・演習</t>
    <rPh sb="5" eb="7">
      <t>ギョウカイ</t>
    </rPh>
    <rPh sb="7" eb="9">
      <t>ダンタイ</t>
    </rPh>
    <rPh sb="9" eb="10">
      <t>トウ</t>
    </rPh>
    <rPh sb="11" eb="13">
      <t>キョウカイ</t>
    </rPh>
    <rPh sb="14" eb="16">
      <t>トウカツ</t>
    </rPh>
    <rPh sb="16" eb="18">
      <t>ダンタイ</t>
    </rPh>
    <rPh sb="19" eb="21">
      <t>ジョウブ</t>
    </rPh>
    <rPh sb="21" eb="23">
      <t>ソシキ</t>
    </rPh>
    <rPh sb="23" eb="24">
      <t>トウ</t>
    </rPh>
    <rPh sb="26" eb="28">
      <t>キカク</t>
    </rPh>
    <rPh sb="30" eb="32">
      <t>クンレン</t>
    </rPh>
    <rPh sb="33" eb="35">
      <t>エンシュウ</t>
    </rPh>
    <phoneticPr fontId="9"/>
  </si>
  <si>
    <t xml:space="preserve"> 7 ： その他の自機関以外が主催した訓練・演習</t>
    <rPh sb="7" eb="8">
      <t>タ</t>
    </rPh>
    <rPh sb="9" eb="10">
      <t>ジ</t>
    </rPh>
    <rPh sb="10" eb="12">
      <t>キカン</t>
    </rPh>
    <rPh sb="12" eb="14">
      <t>イガイ</t>
    </rPh>
    <rPh sb="15" eb="17">
      <t>シュサイ</t>
    </rPh>
    <rPh sb="19" eb="21">
      <t>クンレン</t>
    </rPh>
    <rPh sb="22" eb="24">
      <t>エンシュウ</t>
    </rPh>
    <phoneticPr fontId="9"/>
  </si>
  <si>
    <t>「6」、「7」を選択した場合は下に具体的に記入してください。</t>
    <phoneticPr fontId="9"/>
  </si>
  <si>
    <t>(1) サイバー保険への加入状況について、該当する選択肢の番号を記入してください。</t>
    <rPh sb="6" eb="8">
      <t>ホケン</t>
    </rPh>
    <rPh sb="10" eb="12">
      <t>カニュウ</t>
    </rPh>
    <rPh sb="12" eb="14">
      <t>ジョウキョウ</t>
    </rPh>
    <rPh sb="19" eb="21">
      <t>ガイトウ</t>
    </rPh>
    <rPh sb="23" eb="26">
      <t>センタクシ</t>
    </rPh>
    <rPh sb="27" eb="29">
      <t>バンゴウ</t>
    </rPh>
    <rPh sb="30" eb="32">
      <t>キニュウ</t>
    </rPh>
    <phoneticPr fontId="11"/>
  </si>
  <si>
    <t xml:space="preserve"> 1 ： サイバー保険に加入している。</t>
    <phoneticPr fontId="9"/>
  </si>
  <si>
    <t xml:space="preserve"> 2 ： サイバー保険の加入を検討中である。</t>
    <phoneticPr fontId="9"/>
  </si>
  <si>
    <t xml:space="preserve"> 3 ： サイバー保険への加入の予定はない。</t>
    <phoneticPr fontId="9"/>
  </si>
  <si>
    <t>(2) (1）で2または3を選んだ方は、以下のサイバー保険に関する懸念または状況の中で、いくつでも結構ですので
該当する項目に「1」を選択してください。</t>
    <phoneticPr fontId="9"/>
  </si>
  <si>
    <t xml:space="preserve"> 1 ： 保険についてよく知らないから</t>
    <rPh sb="5" eb="7">
      <t>ホケン</t>
    </rPh>
    <rPh sb="13" eb="14">
      <t>シ</t>
    </rPh>
    <phoneticPr fontId="9"/>
  </si>
  <si>
    <t xml:space="preserve"> 2 ： サイバー攻撃に伴う損害額が分からないから</t>
    <rPh sb="9" eb="11">
      <t>コウゲキ</t>
    </rPh>
    <rPh sb="12" eb="13">
      <t>トモナ</t>
    </rPh>
    <rPh sb="14" eb="16">
      <t>ソンガイ</t>
    </rPh>
    <rPh sb="16" eb="17">
      <t>ガク</t>
    </rPh>
    <rPh sb="18" eb="19">
      <t>ワ</t>
    </rPh>
    <phoneticPr fontId="9"/>
  </si>
  <si>
    <t xml:space="preserve"> 3 ： サイバーセキュリティ対策の優先度が低いから</t>
    <rPh sb="15" eb="17">
      <t>タイサク</t>
    </rPh>
    <rPh sb="18" eb="21">
      <t>ユウセンド</t>
    </rPh>
    <rPh sb="22" eb="23">
      <t>ヒク</t>
    </rPh>
    <phoneticPr fontId="9"/>
  </si>
  <si>
    <t xml:space="preserve"> 4 ： 保険料が高いから</t>
    <rPh sb="5" eb="8">
      <t>ホケンリョウ</t>
    </rPh>
    <rPh sb="9" eb="10">
      <t>タカ</t>
    </rPh>
    <phoneticPr fontId="9"/>
  </si>
  <si>
    <t xml:space="preserve"> 5 ： 実際に補償が受けられるか心配だから</t>
    <rPh sb="5" eb="7">
      <t>ジッサイ</t>
    </rPh>
    <rPh sb="8" eb="10">
      <t>ホショウ</t>
    </rPh>
    <rPh sb="11" eb="12">
      <t>ウ</t>
    </rPh>
    <rPh sb="17" eb="19">
      <t>シンパイ</t>
    </rPh>
    <phoneticPr fontId="9"/>
  </si>
  <si>
    <t xml:space="preserve"> 6 ： 十分なセキュリティ対策を講じており、保険の必要性を感じないから</t>
    <rPh sb="5" eb="7">
      <t>ジュウブン</t>
    </rPh>
    <rPh sb="14" eb="16">
      <t>タイサク</t>
    </rPh>
    <rPh sb="17" eb="18">
      <t>コウ</t>
    </rPh>
    <rPh sb="23" eb="25">
      <t>ホケン</t>
    </rPh>
    <rPh sb="26" eb="29">
      <t>ヒツヨウセイ</t>
    </rPh>
    <rPh sb="30" eb="31">
      <t>カン</t>
    </rPh>
    <phoneticPr fontId="9"/>
  </si>
  <si>
    <t xml:space="preserve"> 7 ： 補償額が十分でないから</t>
    <rPh sb="5" eb="7">
      <t>ホショウ</t>
    </rPh>
    <rPh sb="7" eb="8">
      <t>ガク</t>
    </rPh>
    <rPh sb="9" eb="11">
      <t>ジュウブン</t>
    </rPh>
    <phoneticPr fontId="9"/>
  </si>
  <si>
    <t xml:space="preserve"> 8 ： 加入に係る手間が多いから</t>
    <rPh sb="5" eb="7">
      <t>カニュウ</t>
    </rPh>
    <rPh sb="8" eb="9">
      <t>カカ</t>
    </rPh>
    <rPh sb="10" eb="12">
      <t>テマ</t>
    </rPh>
    <rPh sb="13" eb="14">
      <t>オオ</t>
    </rPh>
    <phoneticPr fontId="9"/>
  </si>
  <si>
    <t xml:space="preserve"> 9 ： サイバー攻撃の被害に遭っても自己資金で対応できるから</t>
    <rPh sb="9" eb="11">
      <t>コウゲキ</t>
    </rPh>
    <rPh sb="12" eb="14">
      <t>ヒガイ</t>
    </rPh>
    <rPh sb="15" eb="16">
      <t>ア</t>
    </rPh>
    <rPh sb="19" eb="21">
      <t>ジコ</t>
    </rPh>
    <rPh sb="21" eb="23">
      <t>シキン</t>
    </rPh>
    <rPh sb="24" eb="26">
      <t>タイオウ</t>
    </rPh>
    <phoneticPr fontId="9"/>
  </si>
  <si>
    <t>10 ： 特になし</t>
    <rPh sb="5" eb="6">
      <t>トク</t>
    </rPh>
    <phoneticPr fontId="9"/>
  </si>
  <si>
    <t>11 ： 検討したことがない</t>
    <rPh sb="5" eb="7">
      <t>ケントウ</t>
    </rPh>
    <phoneticPr fontId="9"/>
  </si>
  <si>
    <t>本設問における外部委託の利用とは、システム開発、システム運用、情報処理等の業務の全部または一部を外部の企業等に委託することであり、再委託も含みますが、この再委託には、再々委託以下の階層も含まれます。
また、外部事業者のサービスの利用には、資金移動業者等の業務提携先等の利用を含みます。</t>
    <rPh sb="51" eb="53">
      <t>キギョウ</t>
    </rPh>
    <rPh sb="53" eb="54">
      <t>トウ</t>
    </rPh>
    <phoneticPr fontId="23"/>
  </si>
  <si>
    <t>サイバー攻撃があった場合に、自機関も被害を受ける可能性のある外部委託や外部事業者のサービスを利用している先(*1)の把握状況について、該当する項目を選択してください。</t>
    <rPh sb="15" eb="17">
      <t>キカン</t>
    </rPh>
    <rPh sb="24" eb="27">
      <t>カノウセイ</t>
    </rPh>
    <phoneticPr fontId="9"/>
  </si>
  <si>
    <t>サイバーリスクのある外部委託や外部事業者のサービスを利用している先を明確にしているか</t>
    <rPh sb="34" eb="36">
      <t>メイカク</t>
    </rPh>
    <phoneticPr fontId="9"/>
  </si>
  <si>
    <t>（*1)外部委託や外部事業者のサービスを利用している先が取り扱う情報の重要度や業務の重要性、自機関のシステムとの接続状況等を考慮。</t>
    <rPh sb="47" eb="49">
      <t>キカン</t>
    </rPh>
    <phoneticPr fontId="9"/>
  </si>
  <si>
    <t xml:space="preserve"> 2 ： 外部委託や外部事業者のサービスを利用している先に関する規定（情報セキュリティを
       含む）を整備している</t>
    <rPh sb="12" eb="15">
      <t>ジギョウシャ</t>
    </rPh>
    <phoneticPr fontId="9"/>
  </si>
  <si>
    <t xml:space="preserve"> 3 ： 外部委託や外部事業者のサービスを利用している先に対して情報セキュリティ対策の
       実施状況の定期的な評価（点検・監査等）を行っている</t>
    <rPh sb="12" eb="15">
      <t>ジギョウシャ</t>
    </rPh>
    <phoneticPr fontId="9"/>
  </si>
  <si>
    <t xml:space="preserve"> 4 ： 外部委託や外部事業者のサービスを利用している先と情報セキュリティ対策に係る
       責任分界点を明確にしている</t>
    <rPh sb="12" eb="15">
      <t>ジギョウシャ</t>
    </rPh>
    <phoneticPr fontId="9"/>
  </si>
  <si>
    <t xml:space="preserve"> 5 ： 外部委託や外部事業者のサービスを利用している先に対し、情報セキュリティに関する
　　　事件・事故が発生した際に一定期間内の通知を義務付けている</t>
    <rPh sb="12" eb="15">
      <t>ジギョウシャ</t>
    </rPh>
    <phoneticPr fontId="9"/>
  </si>
  <si>
    <t xml:space="preserve"> 6 ： 必要に応じて、セキュリティパッチ適用の確認や、監査・立入検査を行っている</t>
    <rPh sb="4" eb="6">
      <t>ヒツヨウ</t>
    </rPh>
    <rPh sb="7" eb="8">
      <t>オウ</t>
    </rPh>
    <rPh sb="20" eb="22">
      <t>テキヨウ</t>
    </rPh>
    <rPh sb="23" eb="25">
      <t>カクニン</t>
    </rPh>
    <rPh sb="27" eb="29">
      <t>カンサ</t>
    </rPh>
    <rPh sb="30" eb="32">
      <t>タチイリ</t>
    </rPh>
    <rPh sb="32" eb="34">
      <t>ケンサ</t>
    </rPh>
    <rPh sb="35" eb="36">
      <t>オコナ</t>
    </rPh>
    <phoneticPr fontId="9"/>
  </si>
  <si>
    <t xml:space="preserve"> 7 ： 外部委託や外部事業者のサービスを利用している先へのサイバー攻撃を想定した、
       自機関のコンティンジェンシープランを策定している</t>
    <rPh sb="12" eb="15">
      <t>ジギョウシャ</t>
    </rPh>
    <rPh sb="33" eb="35">
      <t>コウゲキ</t>
    </rPh>
    <rPh sb="36" eb="38">
      <t>ソウテイ</t>
    </rPh>
    <rPh sb="41" eb="42">
      <t>ジ</t>
    </rPh>
    <rPh sb="50" eb="51">
      <t>ジ</t>
    </rPh>
    <rPh sb="51" eb="53">
      <t>キカン</t>
    </rPh>
    <rPh sb="68" eb="69">
      <t>ジョウ</t>
    </rPh>
    <phoneticPr fontId="9"/>
  </si>
  <si>
    <t xml:space="preserve"> 8 ： 外部委託や外部事業者のサービスを利用している先に対し、セキュリティリスクを評価・
       分析・監視・格付けするサービスを利用している</t>
    <rPh sb="12" eb="15">
      <t>ジギョウシャ</t>
    </rPh>
    <rPh sb="28" eb="29">
      <t>タイ</t>
    </rPh>
    <rPh sb="41" eb="43">
      <t>ヒョウカ</t>
    </rPh>
    <rPh sb="53" eb="55">
      <t>ブンセキ</t>
    </rPh>
    <rPh sb="56" eb="58">
      <t>カンシ</t>
    </rPh>
    <rPh sb="58" eb="60">
      <t>カクヅ</t>
    </rPh>
    <rPh sb="69" eb="71">
      <t>リヨウ</t>
    </rPh>
    <phoneticPr fontId="9"/>
  </si>
  <si>
    <t xml:space="preserve"> 9 ： その他</t>
    <rPh sb="5" eb="6">
      <t>タ</t>
    </rPh>
    <phoneticPr fontId="9"/>
  </si>
  <si>
    <t>10： 特段の対策は実施していない</t>
  </si>
  <si>
    <t>顧客向け
システム</t>
    <rPh sb="0" eb="1">
      <t>コキャク</t>
    </rPh>
    <rPh sb="1" eb="2">
      <t>ム</t>
    </rPh>
    <phoneticPr fontId="9"/>
  </si>
  <si>
    <t>社員向け
システム</t>
    <rPh sb="0" eb="1">
      <t>シャイン</t>
    </rPh>
    <rPh sb="1" eb="2">
      <t>ム</t>
    </rPh>
    <phoneticPr fontId="9"/>
  </si>
  <si>
    <t xml:space="preserve"> 1 ： 未導入</t>
    <phoneticPr fontId="9"/>
  </si>
  <si>
    <t xml:space="preserve"> 2 ： OSのサービスパック最新化</t>
    <phoneticPr fontId="9"/>
  </si>
  <si>
    <t xml:space="preserve"> 3 ： OS、ミドルウェア、汎用ソフトのセキュリティパッチ適用</t>
    <phoneticPr fontId="9"/>
  </si>
  <si>
    <t xml:space="preserve"> 4 ： ウイルス対策ソフトの導入・更新</t>
    <phoneticPr fontId="9"/>
  </si>
  <si>
    <t xml:space="preserve"> 5 ： ファイアウォール導入</t>
    <phoneticPr fontId="9"/>
  </si>
  <si>
    <t xml:space="preserve"> 6 ： IDS/IPS（*3）の導入とシグネチャ（*4）の更新</t>
    <phoneticPr fontId="9"/>
  </si>
  <si>
    <t xml:space="preserve"> 7 ： スパムメールフィルタ（*5）導入とフィルタの設定内容更新</t>
    <phoneticPr fontId="9"/>
  </si>
  <si>
    <t xml:space="preserve"> 8 ： Webフィルタ導入（*6）とフィルタの設定内容更新</t>
    <phoneticPr fontId="9"/>
  </si>
  <si>
    <t xml:space="preserve"> 9 ： WAFの導入（*7）</t>
    <phoneticPr fontId="9"/>
  </si>
  <si>
    <t>10 ： UTMの導入（*8）</t>
    <phoneticPr fontId="9"/>
  </si>
  <si>
    <t>11 ： 振舞い検知型マルウェア対策のソフト、専用機器導入</t>
    <phoneticPr fontId="9"/>
  </si>
  <si>
    <t xml:space="preserve">12 ： リモートアクセス制限/利用可能端末の管理 </t>
    <phoneticPr fontId="9"/>
  </si>
  <si>
    <t>13 ： DDoS対策装置（サービス）の利用</t>
    <rPh sb="6" eb="8">
      <t>ソウチ</t>
    </rPh>
    <phoneticPr fontId="9"/>
  </si>
  <si>
    <t>14 ： SSL/TLS通信の復号化（*9）</t>
    <rPh sb="12" eb="14">
      <t>ツウシン</t>
    </rPh>
    <rPh sb="15" eb="17">
      <t>フクゴウ</t>
    </rPh>
    <rPh sb="17" eb="18">
      <t>カ</t>
    </rPh>
    <phoneticPr fontId="9"/>
  </si>
  <si>
    <t>想定している攻撃手法は、DDoS攻撃や標的型攻撃、マルウェアが添付されたメール、スパムメールを悪用した不正侵入、Webサイトの改ざん、不正送金（フィッシング）などです。</t>
    <phoneticPr fontId="9"/>
  </si>
  <si>
    <t>外部からの攻撃の予防・防御を目的とした対策です。</t>
    <phoneticPr fontId="9"/>
  </si>
  <si>
    <t>IDS（Intrusion Detection System）とは、ネットワーク上の通信を監視し、不正侵入やマルウェアなど不審な通信を検知・通知するシステムです。　
IPS（Intrusion Prevention System）とは、検知した不正な通信を自動的に遮断する機能を備えているシステムです。</t>
    <phoneticPr fontId="9"/>
  </si>
  <si>
    <t>攻撃や不正アクセスの特徴を定義したデータで、送受信されるトラフィックと比較することで不正侵入や外部との不正通信を検知、遮断することができます。</t>
    <phoneticPr fontId="9"/>
  </si>
  <si>
    <t>現在のメールシステムは、送信経路が記録されるため、発信されたサーバーを確定することができます。
スパムメールの発信元として知られているサーバーや、発信元を偽装するためにメール中継を行うサーバーのIPアドレスを列記したリストを受信メールサーバーに登録することで、該当サーバーからのメール受信を遮断することができます。</t>
    <phoneticPr fontId="9"/>
  </si>
  <si>
    <t>Webフィルタは、閲覧にふさわしくないと判断されたWebサイトのURLからなるブラックリストやキーワードをもとにアクセスできないように遮断することができます。</t>
    <phoneticPr fontId="9"/>
  </si>
  <si>
    <t>Webサイトと利用者の間で交わされるhttp（httpsを含む）通信の内容を解析し、攻撃等の不正な通信を自動的に遮断するソフトウェア、もしくはハードウェアのことです。</t>
    <phoneticPr fontId="9"/>
  </si>
  <si>
    <t>（*8）</t>
  </si>
  <si>
    <t>アンチウイルス、不正侵入防御、Webコンテンツフィルタリング等、複数のセキュリティ機能が統合されたハードウェアのことです。他の選択肢（対策）が含まれる場合は、該当する項目も選択してください。</t>
    <rPh sb="60" eb="61">
      <t>ホカ</t>
    </rPh>
    <rPh sb="62" eb="65">
      <t>センタクシ</t>
    </rPh>
    <rPh sb="66" eb="68">
      <t>タイサク</t>
    </rPh>
    <rPh sb="70" eb="71">
      <t>フク</t>
    </rPh>
    <rPh sb="74" eb="76">
      <t>バアイ</t>
    </rPh>
    <rPh sb="78" eb="80">
      <t>ガイトウ</t>
    </rPh>
    <rPh sb="82" eb="84">
      <t>コウモク</t>
    </rPh>
    <rPh sb="85" eb="87">
      <t>センタク</t>
    </rPh>
    <phoneticPr fontId="9"/>
  </si>
  <si>
    <t>（*9）</t>
    <phoneticPr fontId="23"/>
  </si>
  <si>
    <t>SSL/TLS通信の可視化、インターセプトとも呼ばれる、SSL/TLS通信を復号化して、パケットの中身を検査する仕組みのことです。</t>
    <rPh sb="7" eb="9">
      <t>ツウシン</t>
    </rPh>
    <rPh sb="10" eb="13">
      <t>カシカ</t>
    </rPh>
    <rPh sb="23" eb="24">
      <t>ヨ</t>
    </rPh>
    <rPh sb="35" eb="37">
      <t>ツウシン</t>
    </rPh>
    <rPh sb="38" eb="41">
      <t>フクゴウカ</t>
    </rPh>
    <rPh sb="49" eb="51">
      <t>ナカミ</t>
    </rPh>
    <rPh sb="52" eb="54">
      <t>ケンサ</t>
    </rPh>
    <rPh sb="56" eb="58">
      <t>シク</t>
    </rPh>
    <phoneticPr fontId="23"/>
  </si>
  <si>
    <t xml:space="preserve"> 2 ： 通信ログ（アウトバウンド）の取得</t>
    <phoneticPr fontId="9"/>
  </si>
  <si>
    <t xml:space="preserve"> 3 ： 通信ログの定期的な分析</t>
    <phoneticPr fontId="9"/>
  </si>
  <si>
    <t xml:space="preserve"> 4 ： アプリケーションログ（アプリケーションプログラムが出力するログ）の取得</t>
    <phoneticPr fontId="9"/>
  </si>
  <si>
    <t xml:space="preserve"> 6 ： アウトバウンドについてもチェックを行うファイアウォールの導入</t>
    <phoneticPr fontId="9"/>
  </si>
  <si>
    <t xml:space="preserve"> 7 ： Proxyサーバーによる不正通信の遮断</t>
    <phoneticPr fontId="9"/>
  </si>
  <si>
    <t xml:space="preserve"> 8 ： 不正な接続先に対する通信を検出・遮断（*2）</t>
    <phoneticPr fontId="9"/>
  </si>
  <si>
    <t xml:space="preserve"> 9 ： 統合ログ分析（*3）</t>
    <phoneticPr fontId="9"/>
  </si>
  <si>
    <t>10 ： SSL/TLS通信の復号化</t>
    <phoneticPr fontId="9"/>
  </si>
  <si>
    <t>侵入した不正プログラムによる情報の持ち出し防止といった、不正プログラムに侵入されることを前提とした対策です。</t>
    <phoneticPr fontId="9"/>
  </si>
  <si>
    <t>ブラックリストにあるIPアドレスなどをもとに、C&amp;Cサーバー（外部から不正プログラムが侵入して乗っ取ったコンピュータと通信し、制御や命令を出して外部から遠隔操作するサーバー）への通信を検出・遮断することです。</t>
    <phoneticPr fontId="9"/>
  </si>
  <si>
    <t>ネットワーク上に散在するさまざまなシステムのログを一元的に収集保管し、各種ログを横断的に相関的な分析することです。</t>
    <phoneticPr fontId="9"/>
  </si>
  <si>
    <t>入口対策</t>
    <rPh sb="0" eb="2">
      <t>イリグチ</t>
    </rPh>
    <rPh sb="2" eb="4">
      <t>タイサク</t>
    </rPh>
    <phoneticPr fontId="12"/>
  </si>
  <si>
    <t>出口対策</t>
    <rPh sb="0" eb="2">
      <t>デグチ</t>
    </rPh>
    <rPh sb="2" eb="4">
      <t>タイサク</t>
    </rPh>
    <phoneticPr fontId="12"/>
  </si>
  <si>
    <t xml:space="preserve"> 1 ： 自機関の要員で運営している。</t>
    <phoneticPr fontId="9"/>
  </si>
  <si>
    <t xml:space="preserve"> 2 ： すべての運営を外部委託している。</t>
    <phoneticPr fontId="9"/>
  </si>
  <si>
    <t xml:space="preserve"> 3 ： 一部の運営を外部委託している。</t>
    <phoneticPr fontId="9"/>
  </si>
  <si>
    <t xml:space="preserve"> 2 ： 不要IDの削除</t>
    <phoneticPr fontId="9"/>
  </si>
  <si>
    <t xml:space="preserve"> 3 ： パスワード変更（システム導入時や定期的な変更等）</t>
    <phoneticPr fontId="9"/>
  </si>
  <si>
    <t xml:space="preserve"> 4 ： データベースまたはファイル等のアクセスログ取得</t>
    <phoneticPr fontId="9"/>
  </si>
  <si>
    <t xml:space="preserve"> 5 ： アクセスログの定期的な分析</t>
    <phoneticPr fontId="9"/>
  </si>
  <si>
    <t xml:space="preserve"> 6 ： OSのイベントログの定期的な退避及び分析</t>
    <phoneticPr fontId="9"/>
  </si>
  <si>
    <t xml:space="preserve"> 7 ： OSやデータベースの最小特権機能の導入</t>
    <phoneticPr fontId="9"/>
  </si>
  <si>
    <t xml:space="preserve"> 8 ： 起動プロセスの制限</t>
    <phoneticPr fontId="9"/>
  </si>
  <si>
    <t xml:space="preserve"> 9 ： ファイルやデータベースの暗号化</t>
    <phoneticPr fontId="9"/>
  </si>
  <si>
    <t>10 ： 振舞い検知型マルウェア対策のソフト、専用機器導入</t>
    <phoneticPr fontId="9"/>
  </si>
  <si>
    <t>11 ： 特定コマンドの実行監視（*2）</t>
    <phoneticPr fontId="9"/>
  </si>
  <si>
    <t>12 ： ポリシーベースのデータベースアクセス監視（*3）</t>
    <phoneticPr fontId="9"/>
  </si>
  <si>
    <t>13 ： 特権ID管理システム導入（*4）</t>
    <phoneticPr fontId="9"/>
  </si>
  <si>
    <t>14 ： 社内システムにおけるなりすまし（不正アクセス）への対策
        （ワンタイムパスワード、生体認証、二要素認証等）</t>
    <phoneticPr fontId="9"/>
  </si>
  <si>
    <t>15 ： セキュリティに関する情報とイベントの管理を行うツールの導入（*5）</t>
    <phoneticPr fontId="9"/>
  </si>
  <si>
    <t>16 ： Webサイトの改ざん検知システム</t>
    <phoneticPr fontId="9"/>
  </si>
  <si>
    <t>17 ： 重要データのバックアップ</t>
    <phoneticPr fontId="9"/>
  </si>
  <si>
    <t>18 ： 無許可ソフトウェアの導入禁止</t>
    <phoneticPr fontId="9"/>
  </si>
  <si>
    <t>19 ： 社内システム環境と社外ネットワークの物理分離</t>
    <phoneticPr fontId="9"/>
  </si>
  <si>
    <t>20 ： 社内システム環境と社外ネットワークの論理分離</t>
    <phoneticPr fontId="9"/>
  </si>
  <si>
    <t>21 ： DLP（Data Loss Prevention）の導入</t>
    <rPh sb="31" eb="33">
      <t>ドウニュウ</t>
    </rPh>
    <phoneticPr fontId="9"/>
  </si>
  <si>
    <t>サイバー攻撃によるデータの窃取、盗聴、改ざん、破壊及びシステムを機能不全に陥らせることなどから防御する対策。「出口対策」とともに侵入されることを前提とした対策であり、不正プログラムの早期発見などもこれにあたります。</t>
    <phoneticPr fontId="9"/>
  </si>
  <si>
    <t>管理者権限の変更など、マルウェアの活動過程において不正に実行される特定コマンドを監視することです。</t>
  </si>
  <si>
    <t>あらかじめ業務プログラムが使用するSQL文をポリシーとして登録し、「SELECT*」文など、不正プログラムが情報窃取のために発行するようなSQL文を監視し、データベースへのアクセスを遮断することです。</t>
    <phoneticPr fontId="9"/>
  </si>
  <si>
    <t>サーバーのOSやデータベース等での特権IDを管理するシステムのことです。（なお、OS機能（ActiveDirectoryのID管理等）やエクセル、紙ベースでのID管理を除く）rootやadministratorなど、管理者権限を付与したIDについて、事前設定した操作範囲に限定できる機能や、アクセスログの取得、特権ID利用の事前申請・承認機能や、作業後の特権ID無効化などの機能があります。</t>
    <phoneticPr fontId="9"/>
  </si>
  <si>
    <t>サーバーやネットワーク機器、セキュリティ関連機器、各種アプリケーションからログを集め、異常があった場合に管理者に通知したり、その対策方法を知らせたりするツールです。</t>
    <phoneticPr fontId="9"/>
  </si>
  <si>
    <t>在宅勤務の実施状況について、該当する選択肢の番号を記入してください。</t>
    <rPh sb="5" eb="7">
      <t>ジッシ</t>
    </rPh>
    <rPh sb="7" eb="9">
      <t>ジョウキョウ</t>
    </rPh>
    <rPh sb="14" eb="16">
      <t>ガイトウ</t>
    </rPh>
    <rPh sb="18" eb="21">
      <t>センタクシ</t>
    </rPh>
    <rPh sb="22" eb="24">
      <t>バンゴウ</t>
    </rPh>
    <rPh sb="25" eb="27">
      <t>キニュウ</t>
    </rPh>
    <phoneticPr fontId="11"/>
  </si>
  <si>
    <t xml:space="preserve"> 1 ： 在宅勤務制度があり、在宅勤務を実施している。</t>
  </si>
  <si>
    <t xml:space="preserve"> 2 ： 在宅勤務制度はあるが、実施している従業員・職員はいない。</t>
    <rPh sb="5" eb="7">
      <t>ザイタク</t>
    </rPh>
    <rPh sb="7" eb="9">
      <t>キンム</t>
    </rPh>
    <rPh sb="9" eb="11">
      <t>セイド</t>
    </rPh>
    <phoneticPr fontId="13"/>
  </si>
  <si>
    <t xml:space="preserve"> 3 ： 在宅勤務制度はなく、実施していない。</t>
    <rPh sb="9" eb="11">
      <t>セイド</t>
    </rPh>
    <phoneticPr fontId="13"/>
  </si>
  <si>
    <t>在宅勤務に使用する端末(パソコン、タブレット、スマートフォン等)と社内システム（社内ネットワーク）の接続方式について、該当する項目に「1」を選択してください。
なお、パソコンとスマートフォンの両方を業務で使用している場合はそれぞれお答えください。
また、タブレットは、用途に応じて、パソコンあるいはスマートフォンの近い方でお答えください（以降の設問も同様）。</t>
    <rPh sb="96" eb="98">
      <t>リョウホウ</t>
    </rPh>
    <rPh sb="99" eb="101">
      <t>ギョウム</t>
    </rPh>
    <rPh sb="102" eb="104">
      <t>シヨウ</t>
    </rPh>
    <rPh sb="108" eb="110">
      <t>バアイ</t>
    </rPh>
    <rPh sb="116" eb="117">
      <t>コタ</t>
    </rPh>
    <phoneticPr fontId="9"/>
  </si>
  <si>
    <t>パソコン
（タブレット）</t>
    <phoneticPr fontId="23"/>
  </si>
  <si>
    <r>
      <rPr>
        <b/>
        <sz val="8"/>
        <rFont val="ＭＳ Ｐゴシック"/>
        <family val="3"/>
        <charset val="128"/>
        <scheme val="minor"/>
      </rPr>
      <t>スマートフォン</t>
    </r>
    <r>
      <rPr>
        <b/>
        <sz val="9"/>
        <rFont val="ＭＳ Ｐゴシック"/>
        <family val="3"/>
        <charset val="128"/>
        <scheme val="minor"/>
      </rPr>
      <t xml:space="preserve">
</t>
    </r>
    <r>
      <rPr>
        <b/>
        <sz val="8"/>
        <rFont val="ＭＳ Ｐゴシック"/>
        <family val="3"/>
        <charset val="128"/>
        <scheme val="minor"/>
      </rPr>
      <t>（タブレット）</t>
    </r>
    <phoneticPr fontId="9"/>
  </si>
  <si>
    <t xml:space="preserve"> 1 ： VPN方式（*1）</t>
    <rPh sb="8" eb="10">
      <t>ホウシキ</t>
    </rPh>
    <phoneticPr fontId="13"/>
  </si>
  <si>
    <t xml:space="preserve"> 2 ： リモートデスクトップ方式（*2）</t>
    <rPh sb="15" eb="17">
      <t>ホウシキ</t>
    </rPh>
    <phoneticPr fontId="13"/>
  </si>
  <si>
    <t xml:space="preserve"> 3 ： 仮想デスクトップ（VDI）方式（*3）</t>
    <rPh sb="5" eb="7">
      <t>カソウ</t>
    </rPh>
    <rPh sb="18" eb="20">
      <t>ホウシキ</t>
    </rPh>
    <phoneticPr fontId="13"/>
  </si>
  <si>
    <t xml:space="preserve"> 4 ： セキュアコンテナ方式（*4）</t>
    <rPh sb="13" eb="15">
      <t>ホウシキ</t>
    </rPh>
    <phoneticPr fontId="13"/>
  </si>
  <si>
    <t xml:space="preserve"> 5 ： セキュアブラウザ方式（*5）</t>
    <rPh sb="13" eb="15">
      <t>ホウシキ</t>
    </rPh>
    <phoneticPr fontId="13"/>
  </si>
  <si>
    <t xml:space="preserve"> 6 ： クラウドサービス方式（*6）</t>
    <rPh sb="13" eb="15">
      <t>ホウシキ</t>
    </rPh>
    <phoneticPr fontId="13"/>
  </si>
  <si>
    <t xml:space="preserve"> 7 ： スタンドアロン方式（*7）</t>
    <rPh sb="12" eb="14">
      <t>ホウシキ</t>
    </rPh>
    <phoneticPr fontId="13"/>
  </si>
  <si>
    <t xml:space="preserve"> 8 ： その他の接続方式</t>
    <rPh sb="7" eb="8">
      <t>タ</t>
    </rPh>
    <rPh sb="9" eb="11">
      <t>セツゾク</t>
    </rPh>
    <rPh sb="11" eb="13">
      <t>ホウシキ</t>
    </rPh>
    <phoneticPr fontId="13"/>
  </si>
  <si>
    <t xml:space="preserve"> 9 ： 在宅勤務時の端末の利用なし</t>
    <rPh sb="5" eb="7">
      <t>ザイタク</t>
    </rPh>
    <rPh sb="7" eb="9">
      <t>キンム</t>
    </rPh>
    <rPh sb="9" eb="10">
      <t>ジ</t>
    </rPh>
    <rPh sb="11" eb="13">
      <t>タンマツ</t>
    </rPh>
    <rPh sb="14" eb="16">
      <t>リヨウ</t>
    </rPh>
    <phoneticPr fontId="13"/>
  </si>
  <si>
    <t>「 8 ： その他の接続方式」を選択した場合は下に具体的に記入してください。</t>
    <phoneticPr fontId="23"/>
  </si>
  <si>
    <t>在宅勤務用の端末から社内ネットワークにVPN接続を行い、社内ネットワーク内のファイルサーバやクラウドサービス等に接続し業務を行う方式です。</t>
    <rPh sb="0" eb="2">
      <t>ザイタク</t>
    </rPh>
    <rPh sb="2" eb="5">
      <t>キンムヨウ</t>
    </rPh>
    <rPh sb="10" eb="12">
      <t>シャナイ</t>
    </rPh>
    <rPh sb="28" eb="30">
      <t>シャナイ</t>
    </rPh>
    <rPh sb="64" eb="66">
      <t>ホウシキ</t>
    </rPh>
    <phoneticPr fontId="9"/>
  </si>
  <si>
    <t>在宅勤務用の端末から、社内ネットワーク内に設置されたPC等の端末のデスクトップ環境に接続し、在宅勤務用の端末からデスクトップ環境を遠隔操作し業務を行う方式です。</t>
    <rPh sb="11" eb="13">
      <t>シャナイ</t>
    </rPh>
    <rPh sb="75" eb="77">
      <t>ホウシキ</t>
    </rPh>
    <phoneticPr fontId="9"/>
  </si>
  <si>
    <t>在宅勤務用の端末から仮想デスクトップ基盤(VDI:Vertual Desktop Infrastructure)に接続し、デスクトップ画面を呼び出し業務を行う方式です。</t>
    <rPh sb="10" eb="12">
      <t>カソウ</t>
    </rPh>
    <rPh sb="18" eb="20">
      <t>キバン</t>
    </rPh>
    <rPh sb="79" eb="81">
      <t>ホウシキ</t>
    </rPh>
    <phoneticPr fontId="9"/>
  </si>
  <si>
    <t>在宅勤務用の端末にローカル環境とは独立したセキュアコンテナという仮想的な環境を設け、当該環境内でアプリケーションを動作させ業務を行う方式です。</t>
    <rPh sb="0" eb="2">
      <t>ザイタク</t>
    </rPh>
    <rPh sb="2" eb="5">
      <t>キンムヨウ</t>
    </rPh>
    <rPh sb="66" eb="68">
      <t>ホウシキ</t>
    </rPh>
    <phoneticPr fontId="9"/>
  </si>
  <si>
    <t>在宅勤務用の端末からセキュアブラウザと呼ばれる特別なインターネットブラウザを利用し、社内システムやクラウドサービスで提供されるアプリケーションソフトウェアにアクセスし業務を行う方式です。</t>
    <rPh sb="0" eb="5">
      <t>ザイタクキンムヨウ</t>
    </rPh>
    <rPh sb="88" eb="90">
      <t>ホウシキ</t>
    </rPh>
    <phoneticPr fontId="9"/>
  </si>
  <si>
    <t>社内ネットワークに接続せず、在宅勤務用の端末からインターネット上のクラウドサービスで提供されるアプリケーションソフトウェアに直接接続し業務を行う方式です。</t>
    <rPh sb="0" eb="2">
      <t>シャナイ</t>
    </rPh>
    <rPh sb="9" eb="11">
      <t>セツゾク</t>
    </rPh>
    <rPh sb="14" eb="19">
      <t>ザイタクキンムヨウ</t>
    </rPh>
    <rPh sb="20" eb="22">
      <t>タンマツ</t>
    </rPh>
    <rPh sb="31" eb="32">
      <t>ジョウ</t>
    </rPh>
    <rPh sb="42" eb="44">
      <t>テイキョウ</t>
    </rPh>
    <rPh sb="62" eb="64">
      <t>チョクセツ</t>
    </rPh>
    <rPh sb="64" eb="66">
      <t>セツゾク</t>
    </rPh>
    <rPh sb="67" eb="69">
      <t>ギョウム</t>
    </rPh>
    <rPh sb="70" eb="71">
      <t>オコナ</t>
    </rPh>
    <rPh sb="72" eb="74">
      <t>ホウシキ</t>
    </rPh>
    <phoneticPr fontId="9"/>
  </si>
  <si>
    <t>（*7）</t>
    <phoneticPr fontId="9"/>
  </si>
  <si>
    <t>社内ネットワークには接続せず、あらかじめ在宅勤務用の端末や外部記録媒体内へ保存していたデータを編集や閲覧することで業務を行う方式です。</t>
    <rPh sb="0" eb="2">
      <t>シャナイ</t>
    </rPh>
    <rPh sb="20" eb="25">
      <t>ザイタクキンムヨウホウシキ</t>
    </rPh>
    <phoneticPr fontId="9"/>
  </si>
  <si>
    <t>在宅勤務における社内システムへの接続の認証方法（*1）について、該当する項目に「1」を選択してください。</t>
    <rPh sb="8" eb="10">
      <t>シャナイ</t>
    </rPh>
    <rPh sb="16" eb="18">
      <t>セツゾク</t>
    </rPh>
    <rPh sb="19" eb="21">
      <t>ニンショウ</t>
    </rPh>
    <rPh sb="21" eb="23">
      <t>ホウホウ</t>
    </rPh>
    <phoneticPr fontId="11"/>
  </si>
  <si>
    <t>一要素認証
(一段)</t>
    <rPh sb="0" eb="1">
      <t>イチ</t>
    </rPh>
    <rPh sb="1" eb="3">
      <t>ヨウソ</t>
    </rPh>
    <rPh sb="3" eb="5">
      <t>ニンショウ</t>
    </rPh>
    <rPh sb="7" eb="9">
      <t>イチダン</t>
    </rPh>
    <phoneticPr fontId="9"/>
  </si>
  <si>
    <t>一要素認証
(多段階)</t>
    <rPh sb="0" eb="1">
      <t>イチ</t>
    </rPh>
    <rPh sb="1" eb="3">
      <t>ヨウソ</t>
    </rPh>
    <rPh sb="3" eb="5">
      <t>ニンショウ</t>
    </rPh>
    <rPh sb="7" eb="8">
      <t>オオ</t>
    </rPh>
    <rPh sb="8" eb="10">
      <t>ダンカイ</t>
    </rPh>
    <phoneticPr fontId="9"/>
  </si>
  <si>
    <t>多要素認証</t>
    <rPh sb="0" eb="1">
      <t>オオ</t>
    </rPh>
    <rPh sb="1" eb="3">
      <t>ヨウソ</t>
    </rPh>
    <rPh sb="3" eb="5">
      <t>ニンショウ</t>
    </rPh>
    <phoneticPr fontId="9"/>
  </si>
  <si>
    <t xml:space="preserve"> 1 ： VPN方式</t>
    <rPh sb="8" eb="10">
      <t>ホウシキ</t>
    </rPh>
    <phoneticPr fontId="13"/>
  </si>
  <si>
    <t xml:space="preserve"> 2 ： リモートデスクトップ方式</t>
    <rPh sb="15" eb="17">
      <t>ホウシキ</t>
    </rPh>
    <phoneticPr fontId="13"/>
  </si>
  <si>
    <t xml:space="preserve"> 3 ： 仮想デスクトップ（VDI）方式</t>
    <rPh sb="5" eb="7">
      <t>カソウ</t>
    </rPh>
    <rPh sb="18" eb="20">
      <t>ホウシキ</t>
    </rPh>
    <phoneticPr fontId="13"/>
  </si>
  <si>
    <t xml:space="preserve"> 4 ： セキュアコンテナ方式</t>
    <rPh sb="13" eb="15">
      <t>ホウシキ</t>
    </rPh>
    <phoneticPr fontId="13"/>
  </si>
  <si>
    <t xml:space="preserve"> 5 ： セキュアブラウザ方式</t>
    <rPh sb="13" eb="15">
      <t>ホウシキ</t>
    </rPh>
    <phoneticPr fontId="13"/>
  </si>
  <si>
    <t xml:space="preserve"> 6 ： クラウドサービス方式</t>
    <rPh sb="13" eb="15">
      <t>ホウシキ</t>
    </rPh>
    <phoneticPr fontId="13"/>
  </si>
  <si>
    <t xml:space="preserve"> 7 ： その他の接続方式</t>
    <rPh sb="7" eb="8">
      <t>タ</t>
    </rPh>
    <rPh sb="9" eb="11">
      <t>セツゾク</t>
    </rPh>
    <rPh sb="11" eb="13">
      <t>ホウシキ</t>
    </rPh>
    <phoneticPr fontId="13"/>
  </si>
  <si>
    <t>「7 ： その他の接続方式」を選択した場合は下に具体的に記入してください。</t>
    <phoneticPr fontId="9"/>
  </si>
  <si>
    <t>知識情報(ID/パスワード等)、所有物情報(電子証明書、ワンタイムパスワード、トークン、MACアドレス等)、生体情報(指紋、静脈、顔の特徴等)のうち、いずれかの情報のみで認証する場合は、「一要素認証(一段)」としてください。一要素認証が複数回ある場合は、「一要素認証(多段階)」としてください。
知識情報、所有物情報、生体情報の3情報のうち、2つ以上の情報で認証する場合は、「多要素認証」としてください。</t>
    <rPh sb="0" eb="2">
      <t>チシキ</t>
    </rPh>
    <rPh sb="2" eb="4">
      <t>ジョウホウ</t>
    </rPh>
    <rPh sb="13" eb="14">
      <t>トウ</t>
    </rPh>
    <rPh sb="16" eb="19">
      <t>ショユウブツ</t>
    </rPh>
    <rPh sb="19" eb="21">
      <t>ジョウホウ</t>
    </rPh>
    <rPh sb="22" eb="24">
      <t>デンシ</t>
    </rPh>
    <rPh sb="24" eb="27">
      <t>ショウメイショ</t>
    </rPh>
    <rPh sb="51" eb="52">
      <t>トウ</t>
    </rPh>
    <rPh sb="54" eb="56">
      <t>セイタイ</t>
    </rPh>
    <rPh sb="56" eb="58">
      <t>ジョウホウ</t>
    </rPh>
    <rPh sb="59" eb="61">
      <t>シモン</t>
    </rPh>
    <rPh sb="62" eb="64">
      <t>ジョウミャク</t>
    </rPh>
    <rPh sb="65" eb="66">
      <t>カオ</t>
    </rPh>
    <rPh sb="67" eb="69">
      <t>トクチョウ</t>
    </rPh>
    <rPh sb="69" eb="70">
      <t>トウ</t>
    </rPh>
    <rPh sb="80" eb="82">
      <t>ジョウホウ</t>
    </rPh>
    <rPh sb="85" eb="87">
      <t>ニンショウ</t>
    </rPh>
    <rPh sb="89" eb="91">
      <t>バアイ</t>
    </rPh>
    <rPh sb="94" eb="95">
      <t>イチ</t>
    </rPh>
    <rPh sb="95" eb="97">
      <t>ヨウソ</t>
    </rPh>
    <rPh sb="97" eb="99">
      <t>ニンショウ</t>
    </rPh>
    <rPh sb="100" eb="102">
      <t>イチダン</t>
    </rPh>
    <rPh sb="112" eb="113">
      <t>イチ</t>
    </rPh>
    <rPh sb="113" eb="115">
      <t>ヨウソ</t>
    </rPh>
    <rPh sb="115" eb="117">
      <t>ニンショウ</t>
    </rPh>
    <rPh sb="118" eb="120">
      <t>フクスウ</t>
    </rPh>
    <rPh sb="120" eb="121">
      <t>カイ</t>
    </rPh>
    <rPh sb="123" eb="125">
      <t>バアイ</t>
    </rPh>
    <rPh sb="128" eb="129">
      <t>イチ</t>
    </rPh>
    <rPh sb="129" eb="131">
      <t>ヨウソ</t>
    </rPh>
    <rPh sb="131" eb="133">
      <t>ニンショウ</t>
    </rPh>
    <rPh sb="134" eb="135">
      <t>オオ</t>
    </rPh>
    <rPh sb="135" eb="137">
      <t>ダンカイ</t>
    </rPh>
    <rPh sb="148" eb="150">
      <t>チシキ</t>
    </rPh>
    <rPh sb="150" eb="152">
      <t>ジョウホウ</t>
    </rPh>
    <rPh sb="153" eb="156">
      <t>ショユウブツ</t>
    </rPh>
    <rPh sb="156" eb="158">
      <t>ジョウホウ</t>
    </rPh>
    <rPh sb="159" eb="161">
      <t>セイタイ</t>
    </rPh>
    <rPh sb="161" eb="163">
      <t>ジョウホウ</t>
    </rPh>
    <rPh sb="165" eb="167">
      <t>ジョウホウ</t>
    </rPh>
    <rPh sb="173" eb="175">
      <t>イジョウ</t>
    </rPh>
    <rPh sb="176" eb="178">
      <t>ジョウホウ</t>
    </rPh>
    <rPh sb="179" eb="181">
      <t>ニンショウ</t>
    </rPh>
    <rPh sb="183" eb="185">
      <t>バアイ</t>
    </rPh>
    <rPh sb="188" eb="189">
      <t>タ</t>
    </rPh>
    <rPh sb="189" eb="191">
      <t>ヨウソ</t>
    </rPh>
    <rPh sb="191" eb="193">
      <t>ニンショウ</t>
    </rPh>
    <phoneticPr fontId="9"/>
  </si>
  <si>
    <t>在宅勤務に使用する端末(パソコン、タブレット、スマートフォン等)に対するセキュリティ対策について、該当する項目に「1」を選択してください。また、セキュリティ対策として、持ち出しや在宅勤務での利用を認めていない端末は、該当する項目に「1」を選択してください。</t>
    <rPh sb="5" eb="7">
      <t>シヨウ</t>
    </rPh>
    <rPh sb="9" eb="11">
      <t>タンマツ</t>
    </rPh>
    <rPh sb="30" eb="31">
      <t>トウ</t>
    </rPh>
    <rPh sb="33" eb="34">
      <t>タイ</t>
    </rPh>
    <rPh sb="42" eb="44">
      <t>タイサク</t>
    </rPh>
    <rPh sb="78" eb="80">
      <t>タイサク</t>
    </rPh>
    <rPh sb="104" eb="106">
      <t>タンマツ</t>
    </rPh>
    <rPh sb="108" eb="110">
      <t>ガイトウ</t>
    </rPh>
    <rPh sb="112" eb="114">
      <t>コウモク</t>
    </rPh>
    <rPh sb="119" eb="121">
      <t>センタク</t>
    </rPh>
    <phoneticPr fontId="9"/>
  </si>
  <si>
    <t>選択肢（複数選択可）</t>
    <phoneticPr fontId="23"/>
  </si>
  <si>
    <t>会社貸与の端末</t>
    <rPh sb="0" eb="1">
      <t>カイシャ</t>
    </rPh>
    <rPh sb="1" eb="3">
      <t>タイヨ</t>
    </rPh>
    <rPh sb="4" eb="6">
      <t>タンマツ</t>
    </rPh>
    <phoneticPr fontId="9"/>
  </si>
  <si>
    <t>私用端末</t>
    <rPh sb="0" eb="2">
      <t>シヨウ</t>
    </rPh>
    <rPh sb="2" eb="4">
      <t>タンマツ</t>
    </rPh>
    <phoneticPr fontId="9"/>
  </si>
  <si>
    <t xml:space="preserve"> 1 ： マルウェア対策ソフトの利用</t>
    <rPh sb="10" eb="12">
      <t>タイサク</t>
    </rPh>
    <rPh sb="16" eb="18">
      <t>リヨウ</t>
    </rPh>
    <phoneticPr fontId="9"/>
  </si>
  <si>
    <t xml:space="preserve"> 2 ： 最新のセキュリティパッチの適用</t>
    <rPh sb="5" eb="7">
      <t>サイシン</t>
    </rPh>
    <rPh sb="18" eb="20">
      <t>テキヨウ</t>
    </rPh>
    <phoneticPr fontId="9"/>
  </si>
  <si>
    <t xml:space="preserve"> 3 ： 内蔵ディスクの暗号化</t>
    <rPh sb="5" eb="7">
      <t>ナイゾウ</t>
    </rPh>
    <rPh sb="12" eb="15">
      <t>アンゴウカ</t>
    </rPh>
    <phoneticPr fontId="9"/>
  </si>
  <si>
    <t xml:space="preserve"> 4 ： 社内システムからダウンロードしたファイルの暗号化(パスワード付与)</t>
    <rPh sb="5" eb="7">
      <t>シャナイ</t>
    </rPh>
    <rPh sb="26" eb="29">
      <t>アンゴウカ</t>
    </rPh>
    <rPh sb="35" eb="37">
      <t>フヨ</t>
    </rPh>
    <phoneticPr fontId="9"/>
  </si>
  <si>
    <t xml:space="preserve"> 5 ： 社内システムからファイルダウンロード不可</t>
    <rPh sb="5" eb="7">
      <t>シャナイ</t>
    </rPh>
    <rPh sb="23" eb="25">
      <t>フカ</t>
    </rPh>
    <phoneticPr fontId="9"/>
  </si>
  <si>
    <t xml:space="preserve"> 6 ： 社内システムからのファイルダウンロード禁止を規程・マニュアル化</t>
    <rPh sb="5" eb="7">
      <t>シャナイ</t>
    </rPh>
    <rPh sb="24" eb="26">
      <t>キンシ</t>
    </rPh>
    <rPh sb="27" eb="29">
      <t>キテイ</t>
    </rPh>
    <rPh sb="35" eb="36">
      <t>カ</t>
    </rPh>
    <phoneticPr fontId="9"/>
  </si>
  <si>
    <t xml:space="preserve"> 7 ： 端末の盗難、紛失等の届出・受付体制の整備</t>
    <rPh sb="5" eb="7">
      <t>タンマツ</t>
    </rPh>
    <rPh sb="8" eb="10">
      <t>トウナン</t>
    </rPh>
    <rPh sb="11" eb="13">
      <t>フンシツ</t>
    </rPh>
    <rPh sb="13" eb="14">
      <t>ナド</t>
    </rPh>
    <rPh sb="15" eb="17">
      <t>トドケデ</t>
    </rPh>
    <rPh sb="18" eb="20">
      <t>ウケツケ</t>
    </rPh>
    <rPh sb="20" eb="22">
      <t>タイセイ</t>
    </rPh>
    <rPh sb="23" eb="25">
      <t>セイビ</t>
    </rPh>
    <phoneticPr fontId="9"/>
  </si>
  <si>
    <t xml:space="preserve"> 8 ： 業務上不要なサービスの無効化</t>
    <rPh sb="5" eb="8">
      <t>ギョウムジョウ</t>
    </rPh>
    <rPh sb="8" eb="10">
      <t>フヨウ</t>
    </rPh>
    <rPh sb="16" eb="19">
      <t>ムコウカ</t>
    </rPh>
    <phoneticPr fontId="9"/>
  </si>
  <si>
    <t xml:space="preserve"> 9 ： 端末廃棄時におけるデータを完全に復元不可能な状態にするための措置</t>
    <rPh sb="5" eb="7">
      <t>タンマツ</t>
    </rPh>
    <rPh sb="7" eb="10">
      <t>ハイキジ</t>
    </rPh>
    <rPh sb="18" eb="20">
      <t>カンゼン</t>
    </rPh>
    <rPh sb="21" eb="23">
      <t>フクゲン</t>
    </rPh>
    <rPh sb="23" eb="26">
      <t>フカノウ</t>
    </rPh>
    <rPh sb="27" eb="29">
      <t>ジョウタイ</t>
    </rPh>
    <rPh sb="35" eb="37">
      <t>ソチ</t>
    </rPh>
    <phoneticPr fontId="9"/>
  </si>
  <si>
    <t>10 ： MDM（*1）の導入</t>
    <rPh sb="13" eb="15">
      <t>ドウニュウ</t>
    </rPh>
    <phoneticPr fontId="9"/>
  </si>
  <si>
    <t>11 ： 覗き見防止対策（操作画面の自動ロックやプライバシーフィルタ 等）の実施</t>
    <rPh sb="38" eb="40">
      <t>ジッシ</t>
    </rPh>
    <phoneticPr fontId="9"/>
  </si>
  <si>
    <t>12 ： その他</t>
    <rPh sb="6" eb="7">
      <t>ホカ</t>
    </rPh>
    <phoneticPr fontId="9"/>
  </si>
  <si>
    <t>当該端末の持ち出しや在宅勤務での利用を認めていない</t>
    <phoneticPr fontId="9"/>
  </si>
  <si>
    <t>MDM(Mobile Device Management)。複数台の端末をリモートで一元管理・運用できるサービスです。</t>
    <phoneticPr fontId="23"/>
  </si>
  <si>
    <t>4.2　営業店の重大障害発生状況と再発防止策</t>
    <rPh sb="4" eb="6">
      <t>エイギョウ</t>
    </rPh>
    <rPh sb="6" eb="7">
      <t>テン</t>
    </rPh>
    <rPh sb="8" eb="10">
      <t>ジュウダイ</t>
    </rPh>
    <rPh sb="10" eb="12">
      <t>ショウガイ</t>
    </rPh>
    <rPh sb="12" eb="14">
      <t>ハッセイ</t>
    </rPh>
    <rPh sb="14" eb="16">
      <t>ジョウキョウ</t>
    </rPh>
    <rPh sb="17" eb="19">
      <t>サイハツ</t>
    </rPh>
    <rPh sb="19" eb="21">
      <t>ボウシ</t>
    </rPh>
    <rPh sb="21" eb="22">
      <t>サク</t>
    </rPh>
    <phoneticPr fontId="12"/>
  </si>
  <si>
    <t>営業店の「重大障害」とは、営業店のサーバーやTC（端末制御装置）等の重要な機器の障害あるいは端末機の一斉障害等により、当該営業店のオンラインの一部または全部が停止し、復旧するまでの間、営業店業務が中断し、顧客影響が発生した状態を意味します。
したがって、端末機の一部に障害が発生したが、実質的に営業店業務への影響がみられなかったケースは、重大障害とはみなしません。</t>
    <phoneticPr fontId="9"/>
  </si>
  <si>
    <t>【問23】営業店の重大障害の有無</t>
    <rPh sb="4" eb="5">
      <t>テン</t>
    </rPh>
    <rPh sb="8" eb="10">
      <t>ショウガイ</t>
    </rPh>
    <rPh sb="11" eb="13">
      <t>ウム</t>
    </rPh>
    <phoneticPr fontId="11"/>
  </si>
  <si>
    <t>営業店の重大障害の有無について、該当する項目を選択してください。</t>
    <rPh sb="0" eb="2">
      <t>エイギョウ</t>
    </rPh>
    <rPh sb="2" eb="3">
      <t>テン</t>
    </rPh>
    <rPh sb="4" eb="6">
      <t>ジュウダイ</t>
    </rPh>
    <rPh sb="6" eb="8">
      <t>ショウガイ</t>
    </rPh>
    <rPh sb="9" eb="11">
      <t>ウム</t>
    </rPh>
    <rPh sb="16" eb="18">
      <t>ガイトウ</t>
    </rPh>
    <rPh sb="20" eb="22">
      <t>コウモク</t>
    </rPh>
    <rPh sb="23" eb="25">
      <t>センタク</t>
    </rPh>
    <phoneticPr fontId="11"/>
  </si>
  <si>
    <t>【問24】営業店の重大障害の主たる原因と再発防止策</t>
    <rPh sb="8" eb="10">
      <t>ショウガイ</t>
    </rPh>
    <rPh sb="11" eb="12">
      <t>シュ</t>
    </rPh>
    <rPh sb="14" eb="16">
      <t>ゲンイン</t>
    </rPh>
    <rPh sb="17" eb="19">
      <t>サイハツ</t>
    </rPh>
    <rPh sb="19" eb="21">
      <t>ボウシ</t>
    </rPh>
    <rPh sb="21" eb="22">
      <t>サク</t>
    </rPh>
    <phoneticPr fontId="11"/>
  </si>
  <si>
    <t xml:space="preserve"> 1 ： リスクアプローチ（*1）</t>
    <phoneticPr fontId="9"/>
  </si>
  <si>
    <t>(2) リモート監査で実施したテーマについて、いくつでも結構ですので該当する項目に「1」を選択してください。</t>
    <phoneticPr fontId="9"/>
  </si>
  <si>
    <t>10： その他</t>
    <rPh sb="4" eb="5">
      <t>タ</t>
    </rPh>
    <phoneticPr fontId="9"/>
  </si>
  <si>
    <t xml:space="preserve"> 9 ： 書類文書のテキスト化（OCR）</t>
    <rPh sb="5" eb="7">
      <t>ショルイ</t>
    </rPh>
    <rPh sb="7" eb="9">
      <t>ブンショ</t>
    </rPh>
    <rPh sb="14" eb="15">
      <t>カ</t>
    </rPh>
    <phoneticPr fontId="35"/>
  </si>
  <si>
    <t xml:space="preserve"> 8 ： 融資の審査（貸し倒れ予測、延滞予測など）</t>
    <rPh sb="11" eb="12">
      <t>カ</t>
    </rPh>
    <rPh sb="13" eb="14">
      <t>ダオ</t>
    </rPh>
    <rPh sb="15" eb="17">
      <t>ヨソク</t>
    </rPh>
    <rPh sb="18" eb="22">
      <t>エンタイヨソク</t>
    </rPh>
    <phoneticPr fontId="35"/>
  </si>
  <si>
    <t xml:space="preserve"> 7 ： 株式取引・為替取引におけるアルゴリズムトレーディング</t>
    <phoneticPr fontId="35"/>
  </si>
  <si>
    <t xml:space="preserve"> 6 ： AML対策（疑わしい取引）・不正取引の検知・本人確認 </t>
    <rPh sb="27" eb="31">
      <t>ホンニンカクニン</t>
    </rPh>
    <phoneticPr fontId="35"/>
  </si>
  <si>
    <t xml:space="preserve"> 5 ： 需要予測（来店人数やコールセンター需要予測など）</t>
    <rPh sb="5" eb="7">
      <t>ジュヨウ</t>
    </rPh>
    <rPh sb="7" eb="9">
      <t>ヨソク</t>
    </rPh>
    <rPh sb="10" eb="12">
      <t>ライテン</t>
    </rPh>
    <rPh sb="12" eb="14">
      <t>ニンズウ</t>
    </rPh>
    <rPh sb="22" eb="24">
      <t>ジュヨウ</t>
    </rPh>
    <rPh sb="24" eb="26">
      <t>ヨソク</t>
    </rPh>
    <phoneticPr fontId="23"/>
  </si>
  <si>
    <t xml:space="preserve"> 4 ： 将来価値の予測（不動産物件や企業価値など）</t>
    <rPh sb="5" eb="7">
      <t>ショウライ</t>
    </rPh>
    <rPh sb="7" eb="9">
      <t>カチ</t>
    </rPh>
    <rPh sb="10" eb="12">
      <t>ヨソク</t>
    </rPh>
    <rPh sb="13" eb="16">
      <t>フドウサン</t>
    </rPh>
    <rPh sb="16" eb="18">
      <t>ブッケン</t>
    </rPh>
    <rPh sb="19" eb="21">
      <t>キギョウ</t>
    </rPh>
    <rPh sb="21" eb="23">
      <t>カチ</t>
    </rPh>
    <phoneticPr fontId="23"/>
  </si>
  <si>
    <t xml:space="preserve"> 2 ： 資産管理・運用（ロボアドバイザー）</t>
    <phoneticPr fontId="35"/>
  </si>
  <si>
    <t xml:space="preserve"> 1 ： コールセンターなどの顧客対応の応対と記録（チャットボットなど）</t>
    <rPh sb="15" eb="19">
      <t>コキャクタイオウ</t>
    </rPh>
    <rPh sb="20" eb="22">
      <t>オウタイ</t>
    </rPh>
    <rPh sb="23" eb="25">
      <t>キロク</t>
    </rPh>
    <phoneticPr fontId="35"/>
  </si>
  <si>
    <t>従来型AIとは、AIにあらかじめデータを与えて「特徴や傾向」を学習させ、入力されたデータに対して回答を得るもの。特定業務等の定められた行為の自動化を目的とする。</t>
    <rPh sb="0" eb="3">
      <t>ジュウライガタ</t>
    </rPh>
    <rPh sb="20" eb="21">
      <t>アタ</t>
    </rPh>
    <rPh sb="24" eb="26">
      <t>トクチョウ</t>
    </rPh>
    <rPh sb="27" eb="29">
      <t>ケイコウ</t>
    </rPh>
    <rPh sb="31" eb="33">
      <t>ガクシュウ</t>
    </rPh>
    <rPh sb="36" eb="38">
      <t>ニュウリョク</t>
    </rPh>
    <rPh sb="45" eb="46">
      <t>タイ</t>
    </rPh>
    <rPh sb="48" eb="50">
      <t>カイトウ</t>
    </rPh>
    <rPh sb="51" eb="52">
      <t>エ</t>
    </rPh>
    <rPh sb="56" eb="58">
      <t>トクテイ</t>
    </rPh>
    <rPh sb="58" eb="60">
      <t>ギョウム</t>
    </rPh>
    <rPh sb="60" eb="61">
      <t>トウ</t>
    </rPh>
    <rPh sb="62" eb="63">
      <t>サダ</t>
    </rPh>
    <rPh sb="67" eb="69">
      <t>コウイ</t>
    </rPh>
    <rPh sb="70" eb="73">
      <t>ジドウカ</t>
    </rPh>
    <rPh sb="74" eb="76">
      <t>モクテキ</t>
    </rPh>
    <phoneticPr fontId="35"/>
  </si>
  <si>
    <t xml:space="preserve"> 7 ： システム開発（プログラムコード生成、バグのチェック、設計書レビューなど）、システム運行・管理</t>
    <rPh sb="9" eb="11">
      <t>カイハツ</t>
    </rPh>
    <rPh sb="20" eb="22">
      <t>セイセイ</t>
    </rPh>
    <rPh sb="31" eb="34">
      <t>セッケイショ</t>
    </rPh>
    <rPh sb="46" eb="48">
      <t>ウンコウ</t>
    </rPh>
    <rPh sb="49" eb="51">
      <t>カンリ</t>
    </rPh>
    <phoneticPr fontId="35"/>
  </si>
  <si>
    <t xml:space="preserve"> 6 ： AML対策（疑わしい取引）・不正取引の検知など </t>
    <phoneticPr fontId="35"/>
  </si>
  <si>
    <t xml:space="preserve"> 5 ： 翻訳</t>
    <rPh sb="5" eb="7">
      <t>ホンヤク</t>
    </rPh>
    <phoneticPr fontId="23"/>
  </si>
  <si>
    <t xml:space="preserve"> 4 ： 文書の要約</t>
    <rPh sb="5" eb="7">
      <t>ブンショ</t>
    </rPh>
    <rPh sb="8" eb="10">
      <t>ヨウヤク</t>
    </rPh>
    <phoneticPr fontId="23"/>
  </si>
  <si>
    <t xml:space="preserve"> 3 ： 文書の校正・添削・評価</t>
    <rPh sb="5" eb="7">
      <t>ブンショ</t>
    </rPh>
    <rPh sb="8" eb="10">
      <t>コウセイ</t>
    </rPh>
    <rPh sb="11" eb="13">
      <t>テンサク</t>
    </rPh>
    <rPh sb="14" eb="16">
      <t>ヒョウカ</t>
    </rPh>
    <phoneticPr fontId="35"/>
  </si>
  <si>
    <t xml:space="preserve"> 2 ： 規程などの情報検索</t>
    <rPh sb="5" eb="7">
      <t>キテイ</t>
    </rPh>
    <rPh sb="10" eb="12">
      <t>ジョウホウ</t>
    </rPh>
    <rPh sb="12" eb="14">
      <t>ケンサク</t>
    </rPh>
    <phoneticPr fontId="35"/>
  </si>
  <si>
    <t xml:space="preserve"> 1 ： 報告書（融資稟議書含む）などの文書作成</t>
    <rPh sb="5" eb="8">
      <t>ホウコクショ</t>
    </rPh>
    <rPh sb="9" eb="11">
      <t>ユウシ</t>
    </rPh>
    <rPh sb="11" eb="14">
      <t>リンギショ</t>
    </rPh>
    <rPh sb="14" eb="15">
      <t>フク</t>
    </rPh>
    <rPh sb="20" eb="22">
      <t>ブンショ</t>
    </rPh>
    <rPh sb="22" eb="24">
      <t>サクセイ</t>
    </rPh>
    <phoneticPr fontId="35"/>
  </si>
  <si>
    <t xml:space="preserve"> 2 ： モニタリングに関する課題　</t>
    <phoneticPr fontId="23"/>
  </si>
  <si>
    <t xml:space="preserve"> 1 ：情報漏洩に関する課題　　　　</t>
    <phoneticPr fontId="23"/>
  </si>
  <si>
    <t xml:space="preserve">【回答の選択項目】
 1 ： 期待を上回る
 2 ： 概ね期待通り
 3 ： 期待を下回る
 </t>
    <rPh sb="5" eb="7">
      <t>ドウニュウ</t>
    </rPh>
    <rPh sb="7" eb="8">
      <t>スミ</t>
    </rPh>
    <rPh sb="9" eb="10">
      <t>ジ</t>
    </rPh>
    <rPh sb="15" eb="17">
      <t>キタイ</t>
    </rPh>
    <rPh sb="18" eb="20">
      <t>ウワマワ</t>
    </rPh>
    <rPh sb="27" eb="28">
      <t>オオム</t>
    </rPh>
    <rPh sb="29" eb="31">
      <t>キタイ</t>
    </rPh>
    <rPh sb="31" eb="32">
      <t>ドオ</t>
    </rPh>
    <rPh sb="39" eb="41">
      <t>キタイ</t>
    </rPh>
    <rPh sb="42" eb="44">
      <t>シタマワ</t>
    </rPh>
    <phoneticPr fontId="9"/>
  </si>
  <si>
    <t>11：その他</t>
    <phoneticPr fontId="35"/>
  </si>
  <si>
    <t>9：知的財産に関する課題</t>
    <rPh sb="2" eb="6">
      <t>チテキザイサン</t>
    </rPh>
    <phoneticPr fontId="35"/>
  </si>
  <si>
    <t>8：人材に関する課題</t>
    <rPh sb="2" eb="4">
      <t>ジンザイ</t>
    </rPh>
    <phoneticPr fontId="35"/>
  </si>
  <si>
    <t>7：費用に関する課題</t>
    <rPh sb="2" eb="4">
      <t>ヒヨウ</t>
    </rPh>
    <rPh sb="5" eb="6">
      <t>カン</t>
    </rPh>
    <rPh sb="8" eb="10">
      <t>カダイ</t>
    </rPh>
    <phoneticPr fontId="35"/>
  </si>
  <si>
    <t>6：説明力・納得感に関する課題　</t>
    <phoneticPr fontId="23"/>
  </si>
  <si>
    <t>5：人権侵害に関する課題　　　</t>
    <phoneticPr fontId="23"/>
  </si>
  <si>
    <t>4：虚偽情報が生成される課題</t>
    <phoneticPr fontId="23"/>
  </si>
  <si>
    <t>3：モニタリングに関する課題　　</t>
    <phoneticPr fontId="23"/>
  </si>
  <si>
    <t>2：仕様・設定等に関する課題</t>
    <phoneticPr fontId="35"/>
  </si>
  <si>
    <t>1： 情報漏洩に関する課題</t>
    <rPh sb="3" eb="5">
      <t>ジョウホウ</t>
    </rPh>
    <rPh sb="5" eb="7">
      <t>ロウエイ</t>
    </rPh>
    <rPh sb="8" eb="9">
      <t>カン</t>
    </rPh>
    <rPh sb="11" eb="13">
      <t>カダイ</t>
    </rPh>
    <phoneticPr fontId="23"/>
  </si>
  <si>
    <t>6：生成AIの利用に関する組織の方針が明文化されているか（規定、指針、ガイドラインなど）</t>
    <rPh sb="2" eb="3">
      <t>セイセイ</t>
    </rPh>
    <rPh sb="6" eb="8">
      <t>リヨウ</t>
    </rPh>
    <rPh sb="9" eb="10">
      <t>カン</t>
    </rPh>
    <rPh sb="12" eb="14">
      <t>ソシキ</t>
    </rPh>
    <rPh sb="15" eb="17">
      <t>ホウシン</t>
    </rPh>
    <rPh sb="18" eb="21">
      <t>メイブンカ</t>
    </rPh>
    <rPh sb="28" eb="30">
      <t>キテイ</t>
    </rPh>
    <rPh sb="31" eb="33">
      <t>シシン</t>
    </rPh>
    <phoneticPr fontId="23"/>
  </si>
  <si>
    <t>3：利用目的を限定する（＝目的外利用を認めない）運用としているか</t>
    <rPh sb="2" eb="3">
      <t>リヨウ</t>
    </rPh>
    <rPh sb="3" eb="5">
      <t>モクテキ</t>
    </rPh>
    <rPh sb="6" eb="8">
      <t>ゲンテイ</t>
    </rPh>
    <rPh sb="13" eb="16">
      <t>モクテキガイ</t>
    </rPh>
    <rPh sb="16" eb="18">
      <t>リヨウ</t>
    </rPh>
    <rPh sb="19" eb="20">
      <t>ミト</t>
    </rPh>
    <rPh sb="24" eb="26">
      <t>ウンヨウ</t>
    </rPh>
    <phoneticPr fontId="23"/>
  </si>
  <si>
    <t>質問</t>
    <rPh sb="0" eb="1">
      <t>シツモン</t>
    </rPh>
    <phoneticPr fontId="23"/>
  </si>
  <si>
    <t xml:space="preserve">【回答の選択項目】
 1 ： している
 2 ： しているが、改善の余地がある
 3 ： 検討中
 4 ： 該当なし
 </t>
    <rPh sb="5" eb="7">
      <t>ドウニュウ</t>
    </rPh>
    <rPh sb="7" eb="8">
      <t>スミ</t>
    </rPh>
    <rPh sb="9" eb="10">
      <t>ジ</t>
    </rPh>
    <rPh sb="31" eb="33">
      <t>カイゼン</t>
    </rPh>
    <rPh sb="34" eb="36">
      <t>ヨチ</t>
    </rPh>
    <rPh sb="45" eb="48">
      <t>ケントウチュウ</t>
    </rPh>
    <rPh sb="54" eb="56">
      <t>ガイトウ</t>
    </rPh>
    <phoneticPr fontId="9"/>
  </si>
  <si>
    <t>7 ：課題と感じている点はない</t>
    <rPh sb="3" eb="5">
      <t>カダイ</t>
    </rPh>
    <rPh sb="6" eb="7">
      <t>カン</t>
    </rPh>
    <rPh sb="11" eb="12">
      <t>テン</t>
    </rPh>
    <phoneticPr fontId="23"/>
  </si>
  <si>
    <t>(3)生成AIの管理状況</t>
    <rPh sb="3" eb="5">
      <t>セイセイ</t>
    </rPh>
    <rPh sb="8" eb="12">
      <t>カンリジョウキョウ</t>
    </rPh>
    <phoneticPr fontId="31"/>
  </si>
  <si>
    <t>(4)生成AIの検討・導入・利用時の課題について、（1）で「1」「2」のいずれかを選択した場合にお伺いします。生成AI技術導入または検討において、課題となった（課題となっている）点を、いくつでも結構ですので該当する項目に「1」を選択してください。</t>
    <rPh sb="49" eb="50">
      <t>ウカガ</t>
    </rPh>
    <rPh sb="55" eb="57">
      <t>セイセイ</t>
    </rPh>
    <phoneticPr fontId="11"/>
  </si>
  <si>
    <t>(1)で「1」「2」のいずれかを選択した場合、該当する項目を選択してください（複数選択可）。</t>
    <rPh sb="16" eb="18">
      <t>センタク</t>
    </rPh>
    <rPh sb="20" eb="22">
      <t>バアイ</t>
    </rPh>
    <rPh sb="23" eb="25">
      <t>ガイトウ</t>
    </rPh>
    <rPh sb="27" eb="29">
      <t>コウモク</t>
    </rPh>
    <rPh sb="30" eb="32">
      <t>センタク</t>
    </rPh>
    <rPh sb="39" eb="41">
      <t>フクスウ</t>
    </rPh>
    <rPh sb="41" eb="43">
      <t>センタク</t>
    </rPh>
    <rPh sb="43" eb="44">
      <t>カ</t>
    </rPh>
    <phoneticPr fontId="35"/>
  </si>
  <si>
    <t xml:space="preserve"> 3 ： 人権侵害に関する課題</t>
    <rPh sb="4" eb="6">
      <t>ジンケン</t>
    </rPh>
    <rPh sb="6" eb="8">
      <t>シンガイ</t>
    </rPh>
    <rPh sb="9" eb="10">
      <t>カン</t>
    </rPh>
    <rPh sb="12" eb="14">
      <t>カダイ</t>
    </rPh>
    <phoneticPr fontId="23"/>
  </si>
  <si>
    <t xml:space="preserve"> 4 ：説明力・納得感に関する課題　　　　</t>
    <phoneticPr fontId="23"/>
  </si>
  <si>
    <t xml:space="preserve"> 5： 費用に関する課題　</t>
    <rPh sb="4" eb="6">
      <t>ヒヨウ</t>
    </rPh>
    <rPh sb="7" eb="8">
      <t>カン</t>
    </rPh>
    <rPh sb="10" eb="12">
      <t>カダイ</t>
    </rPh>
    <phoneticPr fontId="35"/>
  </si>
  <si>
    <t>10：責任分界に関する課題（金融機関-開発ベンダ間）</t>
    <rPh sb="3" eb="5">
      <t>セキニン</t>
    </rPh>
    <rPh sb="5" eb="7">
      <t>ブンカイ</t>
    </rPh>
    <rPh sb="14" eb="16">
      <t>キンユウ</t>
    </rPh>
    <rPh sb="16" eb="18">
      <t>キカン</t>
    </rPh>
    <rPh sb="19" eb="21">
      <t>カイハツ</t>
    </rPh>
    <rPh sb="24" eb="25">
      <t>カン</t>
    </rPh>
    <phoneticPr fontId="35"/>
  </si>
  <si>
    <t xml:space="preserve"> 7：責任分界に関する課題（金融機関-開発ベンダ間）</t>
    <rPh sb="3" eb="5">
      <t>セキニン</t>
    </rPh>
    <rPh sb="5" eb="7">
      <t>ブンカイ</t>
    </rPh>
    <rPh sb="14" eb="16">
      <t>キンユウ</t>
    </rPh>
    <rPh sb="16" eb="18">
      <t>キカン</t>
    </rPh>
    <rPh sb="19" eb="21">
      <t>カイハツ</t>
    </rPh>
    <rPh sb="24" eb="25">
      <t>カン</t>
    </rPh>
    <phoneticPr fontId="35"/>
  </si>
  <si>
    <t xml:space="preserve"> 6：人材に関する課題</t>
    <rPh sb="3" eb="5">
      <t>ジンザイ</t>
    </rPh>
    <rPh sb="6" eb="7">
      <t>カン</t>
    </rPh>
    <rPh sb="9" eb="11">
      <t>カダイ</t>
    </rPh>
    <phoneticPr fontId="23"/>
  </si>
  <si>
    <t xml:space="preserve"> 8：その他</t>
    <phoneticPr fontId="35"/>
  </si>
  <si>
    <t xml:space="preserve"> 7 ： リモート監査</t>
    <rPh sb="9" eb="11">
      <t>カンサ</t>
    </rPh>
    <phoneticPr fontId="23"/>
  </si>
  <si>
    <t>「上記以外のサーバー攻撃による被害」を選択した場合は下に具体的に記入してください。</t>
    <rPh sb="1" eb="3">
      <t>ジョウキ</t>
    </rPh>
    <rPh sb="3" eb="5">
      <t>イガイ</t>
    </rPh>
    <rPh sb="10" eb="12">
      <t>コウゲキ</t>
    </rPh>
    <rPh sb="15" eb="17">
      <t>ヒガイ</t>
    </rPh>
    <phoneticPr fontId="23"/>
  </si>
  <si>
    <t>(2）従来型AIの検討・導入・利用時の課題について、（1）で「1」「2」のいずれかを選択した場合、従来型AI技術の導入または検討において、課題となった（課題となっている）点を、いくつでも結構ですので該当する項目に「1」を選択してください。</t>
    <rPh sb="3" eb="5">
      <t>ジュウライ</t>
    </rPh>
    <rPh sb="5" eb="6">
      <t>ガタ</t>
    </rPh>
    <rPh sb="9" eb="11">
      <t>ケントウ</t>
    </rPh>
    <rPh sb="12" eb="14">
      <t>ドウニュウ</t>
    </rPh>
    <rPh sb="15" eb="17">
      <t>リヨウ</t>
    </rPh>
    <rPh sb="17" eb="18">
      <t>ジ</t>
    </rPh>
    <rPh sb="19" eb="21">
      <t>カダイ</t>
    </rPh>
    <rPh sb="42" eb="44">
      <t>センタク</t>
    </rPh>
    <rPh sb="46" eb="48">
      <t>バアイ</t>
    </rPh>
    <rPh sb="49" eb="52">
      <t>ジュウライガタ</t>
    </rPh>
    <phoneticPr fontId="11"/>
  </si>
  <si>
    <t>4：出力データ（成果物）について検証・評価しているか（正確性の確保、倫理上の問題の有無、
　　著作権の観点など）</t>
    <rPh sb="2" eb="3">
      <t>シュツリョク</t>
    </rPh>
    <rPh sb="8" eb="11">
      <t>セイカブツ</t>
    </rPh>
    <rPh sb="16" eb="18">
      <t>ケンショウ</t>
    </rPh>
    <rPh sb="19" eb="21">
      <t>ヒョウカ</t>
    </rPh>
    <rPh sb="27" eb="30">
      <t>セイカクセイ</t>
    </rPh>
    <rPh sb="31" eb="33">
      <t>カクホ</t>
    </rPh>
    <rPh sb="34" eb="37">
      <t>リンリジョウ</t>
    </rPh>
    <rPh sb="38" eb="40">
      <t>モンダイ</t>
    </rPh>
    <rPh sb="41" eb="43">
      <t>ウム</t>
    </rPh>
    <rPh sb="47" eb="50">
      <t>チョサクケン</t>
    </rPh>
    <rPh sb="51" eb="53">
      <t>カンテン</t>
    </rPh>
    <phoneticPr fontId="23"/>
  </si>
  <si>
    <t>5：生成AIの利用に関する実務的なルール（マニュアルやガイドライン、チェックリストなど）が整備
　　されているか</t>
    <rPh sb="5" eb="7">
      <t>リヨウ</t>
    </rPh>
    <rPh sb="8" eb="9">
      <t>カン</t>
    </rPh>
    <rPh sb="11" eb="14">
      <t>ジツムテキ</t>
    </rPh>
    <rPh sb="44" eb="46">
      <t>セイビ</t>
    </rPh>
    <phoneticPr fontId="23"/>
  </si>
  <si>
    <t>8 ：その他</t>
    <rPh sb="4" eb="5">
      <t>ホカ</t>
    </rPh>
    <phoneticPr fontId="23"/>
  </si>
  <si>
    <t>2：入力データについて制約を付しているか（顧客情報や機密情報の入力禁止など）</t>
    <rPh sb="10" eb="12">
      <t>セイヤク</t>
    </rPh>
    <rPh sb="13" eb="14">
      <t>フ</t>
    </rPh>
    <rPh sb="20" eb="22">
      <t>コキャク</t>
    </rPh>
    <rPh sb="22" eb="24">
      <t>ジョウホウ</t>
    </rPh>
    <rPh sb="25" eb="27">
      <t>キミツ</t>
    </rPh>
    <rPh sb="27" eb="29">
      <t>ジョウホウ</t>
    </rPh>
    <rPh sb="30" eb="32">
      <t>ニュウリョク</t>
    </rPh>
    <rPh sb="32" eb="34">
      <t>キンシ</t>
    </rPh>
    <phoneticPr fontId="23"/>
  </si>
  <si>
    <t>(3)IT人材育成の観点から、貴社のIT部門等における資格取得状況についてご回答ください。</t>
    <rPh sb="5" eb="7">
      <t>ジンザイ</t>
    </rPh>
    <rPh sb="7" eb="9">
      <t>イクセイ</t>
    </rPh>
    <rPh sb="10" eb="12">
      <t>カンテン</t>
    </rPh>
    <rPh sb="15" eb="17">
      <t>キシャ</t>
    </rPh>
    <rPh sb="20" eb="22">
      <t>ブモン</t>
    </rPh>
    <rPh sb="22" eb="23">
      <t>トウ</t>
    </rPh>
    <rPh sb="27" eb="31">
      <t>シカクシュトク</t>
    </rPh>
    <rPh sb="31" eb="33">
      <t>ジョウキョウ</t>
    </rPh>
    <rPh sb="38" eb="40">
      <t>カイトウ</t>
    </rPh>
    <phoneticPr fontId="9"/>
  </si>
  <si>
    <t>個人・法人向けIBサービスにおける契約顧客数(EB、FBを含む）。</t>
    <rPh sb="0" eb="2">
      <t>コジン</t>
    </rPh>
    <rPh sb="3" eb="5">
      <t>ホウジン</t>
    </rPh>
    <rPh sb="5" eb="6">
      <t>ム</t>
    </rPh>
    <rPh sb="17" eb="22">
      <t>ケイヤクコキャクスウ</t>
    </rPh>
    <rPh sb="29" eb="30">
      <t>フク</t>
    </rPh>
    <phoneticPr fontId="23"/>
  </si>
  <si>
    <t xml:space="preserve"> 2 ： 専門組織を常設していないが、サイバーインシデント発生時には、あらかじめ任命された
　　　要員が対応に当たる</t>
    <phoneticPr fontId="9"/>
  </si>
  <si>
    <t xml:space="preserve"> 8 ： 維持管理（OSやソフトウェアのバージョンアップに伴う対応、ロボット管理に関する
　　　ルール・ドキュメントの整備への対応負荷など)</t>
    <rPh sb="38" eb="40">
      <t>カンリ</t>
    </rPh>
    <rPh sb="41" eb="42">
      <t>カン</t>
    </rPh>
    <phoneticPr fontId="23"/>
  </si>
  <si>
    <t>ITガバナンスの取組状況について、それぞれ該当する番号を選択してください。</t>
    <rPh sb="21" eb="23">
      <t>ガイトウ</t>
    </rPh>
    <rPh sb="25" eb="27">
      <t>バンゴウ</t>
    </rPh>
    <rPh sb="28" eb="30">
      <t>センタク</t>
    </rPh>
    <phoneticPr fontId="9"/>
  </si>
  <si>
    <t xml:space="preserve"> 1 ： 経営層はITガバナンスを有効に利かせる活動を積極的に行っているか</t>
    <phoneticPr fontId="9"/>
  </si>
  <si>
    <t xml:space="preserve"> 2 ： 経営幹部候補を戦略的にIT部門へ配置する人事施策があるか</t>
    <phoneticPr fontId="9"/>
  </si>
  <si>
    <t xml:space="preserve"> 3 ： 経営層は、経営判断に必要なIT・デジタルに係るリテラシー向上のための機会を
　　　定期的に設けているか</t>
    <phoneticPr fontId="9"/>
  </si>
  <si>
    <t xml:space="preserve"> 4 ： 経営層の中でIT部門を経験した役員はいるか</t>
    <phoneticPr fontId="11"/>
  </si>
  <si>
    <t xml:space="preserve"> 5 ： 経営層は、経営戦略と整合したIT戦略を主体的に策定しているか</t>
    <phoneticPr fontId="9"/>
  </si>
  <si>
    <t xml:space="preserve"> 1 ： IT戦略に係る決議を行う委員会または会議体があり、関連各部の
　　　統括責任者が漏れなく参加しているか</t>
    <rPh sb="30" eb="32">
      <t>カンレン</t>
    </rPh>
    <rPh sb="32" eb="34">
      <t>カクブ</t>
    </rPh>
    <rPh sb="39" eb="41">
      <t>トウカツ</t>
    </rPh>
    <rPh sb="41" eb="44">
      <t>セキニンシャ</t>
    </rPh>
    <rPh sb="45" eb="46">
      <t>モ</t>
    </rPh>
    <rPh sb="49" eb="51">
      <t>サンカ</t>
    </rPh>
    <phoneticPr fontId="9"/>
  </si>
  <si>
    <t xml:space="preserve"> 2 ： ITリスク部門の統括責任者の報告先（レポートライン）は、取締役会等又は
　　　CEOであるか</t>
    <rPh sb="38" eb="39">
      <t>マタ</t>
    </rPh>
    <phoneticPr fontId="9"/>
  </si>
  <si>
    <t xml:space="preserve"> 3 ： IT戦略やIT投資案件の実現に必要なスキルと人員数は明確にし、充足させているか</t>
    <phoneticPr fontId="9"/>
  </si>
  <si>
    <t xml:space="preserve"> 4 ： DXを推進するための戦略を経営計画に記載しているか</t>
    <rPh sb="8" eb="10">
      <t>スイシン</t>
    </rPh>
    <rPh sb="15" eb="17">
      <t>センリャク</t>
    </rPh>
    <rPh sb="18" eb="20">
      <t>ケイエイ</t>
    </rPh>
    <rPh sb="20" eb="22">
      <t>ケイカク</t>
    </rPh>
    <rPh sb="23" eb="25">
      <t>キサイ</t>
    </rPh>
    <phoneticPr fontId="9"/>
  </si>
  <si>
    <t xml:space="preserve"> 1 ： ITへのリソース配分状況を社内で一元的に管理する組織があるか</t>
    <phoneticPr fontId="9"/>
  </si>
  <si>
    <t xml:space="preserve"> 2 ： 外部委託を社内で一元的に管理する組織があるなど、外部委託に対するマネジメント
　　  体制が整備されているか</t>
    <rPh sb="10" eb="12">
      <t>シャナイ</t>
    </rPh>
    <rPh sb="13" eb="16">
      <t>イチゲンテキ</t>
    </rPh>
    <rPh sb="17" eb="19">
      <t>カンリ</t>
    </rPh>
    <rPh sb="21" eb="23">
      <t>ソシキ</t>
    </rPh>
    <rPh sb="29" eb="31">
      <t>ガイブ</t>
    </rPh>
    <rPh sb="31" eb="33">
      <t>イタク</t>
    </rPh>
    <phoneticPr fontId="9"/>
  </si>
  <si>
    <t xml:space="preserve"> 3 ： 既存のシステム部門（開発・運用等）とは別に、デジタル技術を活用した新たな製品・サービス
　　　の企画導入を専門的に行う部署（デジタル推進部等）はあるか</t>
    <rPh sb="5" eb="7">
      <t>キソン</t>
    </rPh>
    <rPh sb="12" eb="14">
      <t>ブモン</t>
    </rPh>
    <rPh sb="15" eb="17">
      <t>カイハツ</t>
    </rPh>
    <rPh sb="18" eb="20">
      <t>ウンヨウ</t>
    </rPh>
    <rPh sb="20" eb="21">
      <t>ナド</t>
    </rPh>
    <rPh sb="24" eb="25">
      <t>ベツ</t>
    </rPh>
    <rPh sb="31" eb="33">
      <t>ギジュツ</t>
    </rPh>
    <rPh sb="34" eb="36">
      <t>カツヨウ</t>
    </rPh>
    <rPh sb="38" eb="39">
      <t>アラ</t>
    </rPh>
    <rPh sb="41" eb="43">
      <t>セイヒン</t>
    </rPh>
    <rPh sb="53" eb="55">
      <t>キカク</t>
    </rPh>
    <rPh sb="55" eb="57">
      <t>ドウニュウ</t>
    </rPh>
    <rPh sb="58" eb="61">
      <t>センモンテキ</t>
    </rPh>
    <rPh sb="62" eb="63">
      <t>オコナ</t>
    </rPh>
    <rPh sb="64" eb="66">
      <t>ブショ</t>
    </rPh>
    <rPh sb="71" eb="74">
      <t>スイシンブ</t>
    </rPh>
    <rPh sb="74" eb="75">
      <t>トウ</t>
    </rPh>
    <phoneticPr fontId="9"/>
  </si>
  <si>
    <t xml:space="preserve"> 4 ： IT部門の統括責任者（*1）が任命され、責任とともに必要な権限は与えられているか</t>
    <rPh sb="25" eb="27">
      <t>セキニン</t>
    </rPh>
    <rPh sb="31" eb="33">
      <t>ヒツヨウ</t>
    </rPh>
    <rPh sb="34" eb="36">
      <t>ケンゲン</t>
    </rPh>
    <rPh sb="37" eb="38">
      <t>アタ</t>
    </rPh>
    <phoneticPr fontId="9"/>
  </si>
  <si>
    <t xml:space="preserve"> 5 ： デジタル部門の統括責任者（*1）が任命され、責任とともに必要な権限は与えられているか</t>
    <rPh sb="9" eb="11">
      <t>ブモン</t>
    </rPh>
    <rPh sb="12" eb="14">
      <t>トウカツ</t>
    </rPh>
    <rPh sb="14" eb="17">
      <t>セキニンシャ</t>
    </rPh>
    <rPh sb="22" eb="24">
      <t>ニンメイ</t>
    </rPh>
    <rPh sb="27" eb="29">
      <t>セキニン</t>
    </rPh>
    <rPh sb="33" eb="35">
      <t>ヒツヨウ</t>
    </rPh>
    <rPh sb="36" eb="38">
      <t>ケンゲン</t>
    </rPh>
    <rPh sb="39" eb="40">
      <t>アタ</t>
    </rPh>
    <phoneticPr fontId="9"/>
  </si>
  <si>
    <t xml:space="preserve"> 6 ： ITリスク部門の統括責任者（*1）が任命され、責任とともに必要な権限は与えられているか</t>
    <rPh sb="10" eb="12">
      <t>ブモン</t>
    </rPh>
    <rPh sb="13" eb="15">
      <t>トウカツ</t>
    </rPh>
    <rPh sb="15" eb="18">
      <t>セキニンシャ</t>
    </rPh>
    <rPh sb="23" eb="25">
      <t>ニンメイ</t>
    </rPh>
    <rPh sb="28" eb="30">
      <t>セキニン</t>
    </rPh>
    <rPh sb="34" eb="36">
      <t>ヒツヨウ</t>
    </rPh>
    <rPh sb="37" eb="39">
      <t>ケンゲン</t>
    </rPh>
    <rPh sb="40" eb="41">
      <t>アタ</t>
    </rPh>
    <phoneticPr fontId="9"/>
  </si>
  <si>
    <t xml:space="preserve"> 7 ： ITリスク部門の統括責任者は、IT部門またはデジタル部門の統括責任者と異なる人物であるか</t>
    <phoneticPr fontId="11"/>
  </si>
  <si>
    <t xml:space="preserve"> 9 ： DXによるチャレンジが失敗しても許容される企業文化、アジャイル的な（*2）組織風土が
　　　あるか</t>
    <rPh sb="16" eb="18">
      <t>シッパイ</t>
    </rPh>
    <rPh sb="21" eb="23">
      <t>キョヨウ</t>
    </rPh>
    <rPh sb="26" eb="28">
      <t>キギョウ</t>
    </rPh>
    <rPh sb="28" eb="30">
      <t>ブンカ</t>
    </rPh>
    <rPh sb="36" eb="37">
      <t>テキ</t>
    </rPh>
    <rPh sb="42" eb="44">
      <t>ソシキ</t>
    </rPh>
    <rPh sb="44" eb="46">
      <t>フウド</t>
    </rPh>
    <phoneticPr fontId="9"/>
  </si>
  <si>
    <t xml:space="preserve"> 10： 内製化やアジャイル開発など新たな開発体制・手法の導入を積極的に実施しているか</t>
    <rPh sb="5" eb="8">
      <t>ナイセイカ</t>
    </rPh>
    <rPh sb="14" eb="16">
      <t>カイハツ</t>
    </rPh>
    <rPh sb="18" eb="19">
      <t>アラ</t>
    </rPh>
    <rPh sb="21" eb="23">
      <t>カイハツ</t>
    </rPh>
    <rPh sb="23" eb="25">
      <t>タイセイ</t>
    </rPh>
    <rPh sb="26" eb="28">
      <t>シュホウ</t>
    </rPh>
    <rPh sb="29" eb="31">
      <t>ドウニュウ</t>
    </rPh>
    <rPh sb="32" eb="34">
      <t>セッキョク</t>
    </rPh>
    <rPh sb="34" eb="35">
      <t>テキ</t>
    </rPh>
    <rPh sb="36" eb="38">
      <t>ジッシブモンカン</t>
    </rPh>
    <phoneticPr fontId="11"/>
  </si>
  <si>
    <t xml:space="preserve"> 1 ： IT人材は充足しているか</t>
    <phoneticPr fontId="23"/>
  </si>
  <si>
    <t xml:space="preserve"> 2 ： IT人材を確保・育成するための中長期計画を策定しているか</t>
    <phoneticPr fontId="23"/>
  </si>
  <si>
    <t xml:space="preserve"> 3 ： IT人材のキャリアパスを策定しているか</t>
    <phoneticPr fontId="23"/>
  </si>
  <si>
    <t xml:space="preserve"> 4 ： IT人材のスキルを評価する基準や方法を定めているか</t>
    <phoneticPr fontId="23"/>
  </si>
  <si>
    <t xml:space="preserve"> 5 ： IT人材を育成するための研修制度を定めているか</t>
    <phoneticPr fontId="23"/>
  </si>
  <si>
    <t xml:space="preserve"> 6 ： IT人材を確保するための採用施策（IT専門職としての採用やIT部門における
　　　インターンシップ受入などを含む）を 実施しているか</t>
    <rPh sb="19" eb="21">
      <t>セサク</t>
    </rPh>
    <rPh sb="59" eb="60">
      <t>フク</t>
    </rPh>
    <rPh sb="64" eb="66">
      <t>ジッシ</t>
    </rPh>
    <phoneticPr fontId="9"/>
  </si>
  <si>
    <t xml:space="preserve"> 7 ： IT人材を確保するため、IT専門職としての新卒採用を実施しているか</t>
    <rPh sb="31" eb="33">
      <t>ジッシ</t>
    </rPh>
    <phoneticPr fontId="9"/>
  </si>
  <si>
    <t xml:space="preserve"> 8 ： IT人材を確保するため、IT専門職としての中途採用を実施しているか</t>
    <rPh sb="26" eb="28">
      <t>チュウト</t>
    </rPh>
    <rPh sb="31" eb="33">
      <t>ジッシ</t>
    </rPh>
    <phoneticPr fontId="9"/>
  </si>
  <si>
    <t xml:space="preserve"> 9 ： 全社員を対象にIT・デジタルのリテラシー向上のための施策を実施しているか</t>
    <phoneticPr fontId="23"/>
  </si>
  <si>
    <t xml:space="preserve"> 11： 新たなITデジタル技術等に機動的に対応できるITシステムの在り方
　　　（マイクロサービス化、クラウド活用等）を検討しているか</t>
    <rPh sb="34" eb="35">
      <t>ザイ</t>
    </rPh>
    <phoneticPr fontId="9"/>
  </si>
  <si>
    <t xml:space="preserve"> 12： 機能・サービス・運営等の面から適切なITコストになっているかなど、
　　　継続的にITコストの妥当性を検証しているか</t>
    <phoneticPr fontId="9"/>
  </si>
  <si>
    <t>回答欄
（1：該当　2：非該当）</t>
    <rPh sb="0" eb="2">
      <t>カイトウ</t>
    </rPh>
    <rPh sb="2" eb="3">
      <t>ラン</t>
    </rPh>
    <rPh sb="7" eb="9">
      <t>ガイトウ</t>
    </rPh>
    <rPh sb="12" eb="15">
      <t>ヒガイトウ</t>
    </rPh>
    <phoneticPr fontId="9"/>
  </si>
  <si>
    <t xml:space="preserve"> 1 ： ITへの投資全般に対するPDCAを行う態勢はあるか</t>
    <rPh sb="11" eb="13">
      <t>ゼンパン</t>
    </rPh>
    <rPh sb="24" eb="26">
      <t>タイセイ</t>
    </rPh>
    <phoneticPr fontId="11"/>
  </si>
  <si>
    <t xml:space="preserve"> 2 ： IT戦略（DX戦略）の実現に向けて、戦略的投資へ重点的に配分するようなIT投資計画を
      策定しているか</t>
    <rPh sb="7" eb="9">
      <t>センリャク</t>
    </rPh>
    <rPh sb="12" eb="14">
      <t>センリャク</t>
    </rPh>
    <rPh sb="16" eb="18">
      <t>ジツゲン</t>
    </rPh>
    <rPh sb="19" eb="20">
      <t>ム</t>
    </rPh>
    <phoneticPr fontId="9"/>
  </si>
  <si>
    <t xml:space="preserve"> 3 ： IT投資後の効果を、ROIやKPI等の定量尺度で定期的にモニタリングしているか</t>
    <rPh sb="9" eb="10">
      <t>ゴ</t>
    </rPh>
    <rPh sb="11" eb="13">
      <t>コウカ</t>
    </rPh>
    <phoneticPr fontId="9"/>
  </si>
  <si>
    <t xml:space="preserve"> 4 ： 非戦略領域の維持保守コストを下げる各種施策を実行し、戦略的投資に振り分けているか</t>
    <phoneticPr fontId="9"/>
  </si>
  <si>
    <t xml:space="preserve"> 5 ： IT投資後の効果測定結果に基づき廃止したシステムはあるか</t>
    <phoneticPr fontId="9"/>
  </si>
  <si>
    <t xml:space="preserve"> 1 ： ITリスク管理のプロセス（リスクの洗出し、分析、評価、判断、対応等）を定めているか</t>
    <phoneticPr fontId="9"/>
  </si>
  <si>
    <t xml:space="preserve"> 2 ： ITリスクの管理対象を洗い出しているか</t>
    <phoneticPr fontId="9"/>
  </si>
  <si>
    <t xml:space="preserve"> 3 ： ITリスク特性の評価方法を定めているか</t>
    <phoneticPr fontId="9"/>
  </si>
  <si>
    <t xml:space="preserve"> 4 ： ITリスク特性の評価に基づき、重要度に応じた情報システムの分類を行っているか</t>
    <phoneticPr fontId="9"/>
  </si>
  <si>
    <t xml:space="preserve"> 5 ： 重要度に応じた安全対策の目標を設定しているか</t>
    <rPh sb="5" eb="8">
      <t>ジュウヨウド</t>
    </rPh>
    <rPh sb="9" eb="10">
      <t>オウ</t>
    </rPh>
    <phoneticPr fontId="11"/>
  </si>
  <si>
    <t xml:space="preserve"> 6 ： 上記2～5のITリスク評価から安全対策の目標設定について、評価及び見直しを
      定期的に行っているか</t>
    <rPh sb="5" eb="7">
      <t>ジョウキ</t>
    </rPh>
    <rPh sb="16" eb="18">
      <t>ヒョウカ</t>
    </rPh>
    <rPh sb="20" eb="24">
      <t>アンゼンタイサク</t>
    </rPh>
    <rPh sb="25" eb="27">
      <t>モクヒョウ</t>
    </rPh>
    <rPh sb="27" eb="29">
      <t>セッテイ</t>
    </rPh>
    <rPh sb="34" eb="36">
      <t>ヒョウカ</t>
    </rPh>
    <rPh sb="36" eb="37">
      <t>オヨ</t>
    </rPh>
    <rPh sb="38" eb="40">
      <t>ミナオ</t>
    </rPh>
    <rPh sb="49" eb="52">
      <t>テイキテキ</t>
    </rPh>
    <rPh sb="53" eb="54">
      <t>オコナ</t>
    </rPh>
    <phoneticPr fontId="11"/>
  </si>
  <si>
    <t xml:space="preserve"> 7 ： 経営全般を取り巻くリスク事象の一つとして新技術に対応しないことによる機会損失を
      リスクとして洗い出しているか</t>
    <phoneticPr fontId="9"/>
  </si>
  <si>
    <t xml:space="preserve"> 9 ： その他</t>
    <phoneticPr fontId="35"/>
  </si>
  <si>
    <t>(2)生成AI利用開始後の評価について、（1）で「1」「2」のいずれかを選択した場合、該当する全ての項目に対して項目を選択ください。</t>
    <rPh sb="3" eb="5">
      <t>セイセイ</t>
    </rPh>
    <rPh sb="7" eb="9">
      <t>リヨウ</t>
    </rPh>
    <rPh sb="9" eb="11">
      <t>カイシ</t>
    </rPh>
    <rPh sb="11" eb="12">
      <t>ゴ</t>
    </rPh>
    <rPh sb="13" eb="15">
      <t>ヒョウカ</t>
    </rPh>
    <rPh sb="36" eb="38">
      <t>センタク</t>
    </rPh>
    <rPh sb="40" eb="42">
      <t>バアイ</t>
    </rPh>
    <rPh sb="43" eb="45">
      <t>ガイトウ</t>
    </rPh>
    <rPh sb="47" eb="48">
      <t>スベ</t>
    </rPh>
    <rPh sb="50" eb="52">
      <t>コウモク</t>
    </rPh>
    <rPh sb="53" eb="54">
      <t>タイ</t>
    </rPh>
    <rPh sb="56" eb="58">
      <t>コウモク</t>
    </rPh>
    <rPh sb="59" eb="61">
      <t>センタク</t>
    </rPh>
    <phoneticPr fontId="11"/>
  </si>
  <si>
    <t xml:space="preserve"> 8 ： 生成AIを活用したチャットボットによる自動応答や問合せ対応</t>
    <rPh sb="5" eb="7">
      <t>セイセイ</t>
    </rPh>
    <rPh sb="10" eb="12">
      <t>カツヨウ</t>
    </rPh>
    <rPh sb="24" eb="28">
      <t>ジドウオウトウ</t>
    </rPh>
    <rPh sb="29" eb="30">
      <t>ト</t>
    </rPh>
    <rPh sb="30" eb="31">
      <t>ア</t>
    </rPh>
    <rPh sb="32" eb="34">
      <t>タイオウ</t>
    </rPh>
    <phoneticPr fontId="35"/>
  </si>
  <si>
    <t>2.　在宅勤務</t>
    <phoneticPr fontId="9"/>
  </si>
  <si>
    <t>1.1　システム要員数</t>
    <phoneticPr fontId="23"/>
  </si>
  <si>
    <t>2.1　システム管理</t>
    <phoneticPr fontId="23"/>
  </si>
  <si>
    <t>3.1　チャネルごとの動向</t>
  </si>
  <si>
    <t>4.1　基幹系システムの重大障害発生状況と再発防止策</t>
    <phoneticPr fontId="23"/>
  </si>
  <si>
    <t>5.1　外部委託の動向と課題（クラウドサービスを除く）</t>
    <phoneticPr fontId="23"/>
  </si>
  <si>
    <t xml:space="preserve"> 4 ：1のシステムのうち、外部委託先等がメンテナンス等のために
　　　リモートアクセスを行う自組織内ネットワーク上のシステム数
　　　（閉域網による接続を除く）</t>
    <phoneticPr fontId="11"/>
  </si>
  <si>
    <t xml:space="preserve"> 1 ： 外部委託や外部事業者のサービスを選定する際には情報セキュリティの要件を設けている</t>
    <phoneticPr fontId="23"/>
  </si>
  <si>
    <t>デューディリジェンスとは、金融機関が期待する活動を遂行する能力を外部委託先等が有しているかを評価することを目的として、外部委託先等との契約締結前もしくは契約更新前に、重要性評価結果に基づいて範囲や方法を選択した上で実施することです。例としては、金融機関の情報セキュリティプログラムとの整合性、ディザスタリカバリー及び事業継続計画、サイバーセキュリティ保険への加入状況、外部委託先の委託先管理状況の観点で評価を行うことです。</t>
    <phoneticPr fontId="9"/>
  </si>
  <si>
    <t>No</t>
    <phoneticPr fontId="23"/>
  </si>
  <si>
    <t>問</t>
    <rPh sb="0" eb="1">
      <t>トイ</t>
    </rPh>
    <phoneticPr fontId="1"/>
  </si>
  <si>
    <t>状態</t>
    <rPh sb="0" eb="2">
      <t>ジョウタイ</t>
    </rPh>
    <phoneticPr fontId="23"/>
  </si>
  <si>
    <t>出力エラーメッセージ</t>
    <rPh sb="0" eb="2">
      <t>シュツリョク</t>
    </rPh>
    <phoneticPr fontId="23"/>
  </si>
  <si>
    <t>問1(1)</t>
    <rPh sb="0" eb="1">
      <t>トイ</t>
    </rPh>
    <phoneticPr fontId="1"/>
  </si>
  <si>
    <t xml:space="preserve">全役職員数が負数もしくは99,999超
</t>
    <rPh sb="0" eb="5">
      <t>ゼンヤクショクインスウ</t>
    </rPh>
    <rPh sb="6" eb="8">
      <t>フスウ</t>
    </rPh>
    <rPh sb="18" eb="19">
      <t>チョウ</t>
    </rPh>
    <phoneticPr fontId="23"/>
  </si>
  <si>
    <t>貴社の職員数を正しく入力してください</t>
    <rPh sb="0" eb="2">
      <t>キシャ</t>
    </rPh>
    <rPh sb="3" eb="6">
      <t>ショクインスウ</t>
    </rPh>
    <rPh sb="7" eb="8">
      <t>タダ</t>
    </rPh>
    <rPh sb="10" eb="12">
      <t>ニュウリョク</t>
    </rPh>
    <phoneticPr fontId="1"/>
  </si>
  <si>
    <t>問1(2)</t>
    <phoneticPr fontId="1"/>
  </si>
  <si>
    <t xml:space="preserve">所属ごとの人数表「IT関連業務従事者」合計人数が0
</t>
    <rPh sb="0" eb="2">
      <t>ショゾク</t>
    </rPh>
    <rPh sb="5" eb="7">
      <t>ニンズウ</t>
    </rPh>
    <rPh sb="7" eb="8">
      <t>ヒョウ</t>
    </rPh>
    <rPh sb="11" eb="15">
      <t>カンレンギョウム</t>
    </rPh>
    <rPh sb="15" eb="18">
      <t>ジュウジシャ</t>
    </rPh>
    <rPh sb="19" eb="21">
      <t>ゴウケイ</t>
    </rPh>
    <rPh sb="21" eb="23">
      <t>ニンズウ</t>
    </rPh>
    <phoneticPr fontId="23"/>
  </si>
  <si>
    <t>IT関連業務の従事者人数を入力してください</t>
    <rPh sb="2" eb="4">
      <t>カンレン</t>
    </rPh>
    <rPh sb="4" eb="6">
      <t>ギョウム</t>
    </rPh>
    <rPh sb="7" eb="10">
      <t>ジュウジシャ</t>
    </rPh>
    <rPh sb="10" eb="12">
      <t>ニンズウ</t>
    </rPh>
    <rPh sb="13" eb="15">
      <t>ニュウリョク</t>
    </rPh>
    <phoneticPr fontId="1"/>
  </si>
  <si>
    <t>問1(2)</t>
    <rPh sb="0" eb="1">
      <t>トイ</t>
    </rPh>
    <phoneticPr fontId="1"/>
  </si>
  <si>
    <t xml:space="preserve">所属ごとのIT関連業務従事者ビジネス部門～その他の4列それぞれについて、以下どれかに当てはまる
　・企画（計）　　　　＜　企画（デジタル専門人材）
　・企画（計）無回答　＆　企画（デジタル専門人材）回答あり
　・開発（計）　　　　＜　開発（デジタル専門人材）
　・開発（計）無回答　＆　開発（デジタル専門人材）回答あり
</t>
    <rPh sb="0" eb="2">
      <t>ショゾク</t>
    </rPh>
    <rPh sb="7" eb="14">
      <t>カンレンギョウムジュウジシャ</t>
    </rPh>
    <rPh sb="18" eb="20">
      <t>ブモン</t>
    </rPh>
    <rPh sb="23" eb="24">
      <t>タ</t>
    </rPh>
    <rPh sb="26" eb="27">
      <t>レツ</t>
    </rPh>
    <rPh sb="36" eb="38">
      <t>イカ</t>
    </rPh>
    <rPh sb="42" eb="43">
      <t>ア</t>
    </rPh>
    <rPh sb="50" eb="52">
      <t>キカク</t>
    </rPh>
    <rPh sb="53" eb="54">
      <t>ケイ</t>
    </rPh>
    <rPh sb="61" eb="63">
      <t>キカク</t>
    </rPh>
    <rPh sb="68" eb="70">
      <t>センモン</t>
    </rPh>
    <rPh sb="70" eb="72">
      <t>ジンザイ</t>
    </rPh>
    <rPh sb="106" eb="108">
      <t>カイハツ</t>
    </rPh>
    <rPh sb="117" eb="119">
      <t>カイハツ</t>
    </rPh>
    <rPh sb="132" eb="134">
      <t>カイハツ</t>
    </rPh>
    <rPh sb="143" eb="145">
      <t>カイハツ</t>
    </rPh>
    <phoneticPr fontId="23"/>
  </si>
  <si>
    <t>大小関係が不一致です</t>
    <rPh sb="5" eb="8">
      <t>フイッチ</t>
    </rPh>
    <phoneticPr fontId="1"/>
  </si>
  <si>
    <t>問2</t>
    <phoneticPr fontId="1"/>
  </si>
  <si>
    <t xml:space="preserve">システム関連経費
総経費実績額　＞　9,999,999（百万円）
</t>
    <rPh sb="4" eb="8">
      <t>カンレンケイヒ</t>
    </rPh>
    <rPh sb="27" eb="30">
      <t>ヒャクマンエン</t>
    </rPh>
    <phoneticPr fontId="23"/>
  </si>
  <si>
    <t>総経費実績額（見込でも可）を正しく入力してください</t>
    <rPh sb="7" eb="9">
      <t>ミコミ</t>
    </rPh>
    <rPh sb="11" eb="12">
      <t>カ</t>
    </rPh>
    <rPh sb="14" eb="15">
      <t>タダ</t>
    </rPh>
    <rPh sb="17" eb="19">
      <t>ニュウリョク</t>
    </rPh>
    <phoneticPr fontId="1"/>
  </si>
  <si>
    <t xml:space="preserve">システム関連経費
システム関連経費実績額　＞　9,999,999（百万円）
</t>
    <rPh sb="4" eb="8">
      <t>カンレンケイヒ</t>
    </rPh>
    <phoneticPr fontId="23"/>
  </si>
  <si>
    <t>システム関連経費実績額（見込でも可）を正しく入力してください</t>
    <phoneticPr fontId="1"/>
  </si>
  <si>
    <t xml:space="preserve">システム関連経費
セキュリティ関連経費実績額　＞　9,999,999（百万円）
</t>
    <rPh sb="4" eb="8">
      <t>カンレンケイヒ</t>
    </rPh>
    <phoneticPr fontId="23"/>
  </si>
  <si>
    <t>セキュリティ関連経費実績額（見込でも可）を正しく入力してください</t>
    <phoneticPr fontId="1"/>
  </si>
  <si>
    <t xml:space="preserve">システム関連経費
総経費実績額　≧　システム関連経費実績額　≧　セキュリティ関連経費実績額　となっていない
</t>
    <rPh sb="4" eb="6">
      <t>カンレン</t>
    </rPh>
    <rPh sb="6" eb="8">
      <t>ケイヒ</t>
    </rPh>
    <phoneticPr fontId="23"/>
  </si>
  <si>
    <t>問3</t>
    <rPh sb="0" eb="1">
      <t>トイ</t>
    </rPh>
    <phoneticPr fontId="1"/>
  </si>
  <si>
    <t xml:space="preserve">システム関連経費の目的別内訳
回答あり＆合計が100%ではない
</t>
    <rPh sb="4" eb="8">
      <t>カンレンケイヒ</t>
    </rPh>
    <rPh sb="9" eb="12">
      <t>モクテキベツ</t>
    </rPh>
    <rPh sb="12" eb="14">
      <t>ウチワケ</t>
    </rPh>
    <rPh sb="20" eb="22">
      <t>ゴウケイ</t>
    </rPh>
    <phoneticPr fontId="23"/>
  </si>
  <si>
    <t>合計が100%になっていません</t>
    <rPh sb="0" eb="2">
      <t>ゴウケイ</t>
    </rPh>
    <phoneticPr fontId="1"/>
  </si>
  <si>
    <t>問10</t>
    <rPh sb="0" eb="1">
      <t>トイ</t>
    </rPh>
    <phoneticPr fontId="1"/>
  </si>
  <si>
    <t xml:space="preserve">システム管理
「システム数」列について、以下のいずれかに当てはまる
・ IT資産として管理しているシステム数　　　　　＜　 うち顧客情報を保有するシステム数
・ IT資産として管理しているシステム数　無回答　＆　 うち顧客情報を保有するシステム数　回答あり
</t>
    <rPh sb="4" eb="6">
      <t>カンリ</t>
    </rPh>
    <rPh sb="12" eb="13">
      <t>スウ</t>
    </rPh>
    <rPh sb="14" eb="15">
      <t>レツ</t>
    </rPh>
    <rPh sb="100" eb="103">
      <t>ムカイトウ</t>
    </rPh>
    <rPh sb="124" eb="126">
      <t>カイトウ</t>
    </rPh>
    <phoneticPr fontId="23"/>
  </si>
  <si>
    <t xml:space="preserve">システム管理
「システム数」列について、以下のいずれかに当てはまる
・ IT資産として管理しているシステム数　　　　　＜　 うちサポート終了を迎えたシステム数
・ IT資産として管理しているシステム数　無回答　＆　 うちサポート終了を迎えたシステム数　回答あり
</t>
    <rPh sb="101" eb="104">
      <t>ムカイトウ</t>
    </rPh>
    <rPh sb="126" eb="128">
      <t>カイトウ</t>
    </rPh>
    <phoneticPr fontId="23"/>
  </si>
  <si>
    <t xml:space="preserve">システム管理
「IT資産として管理しているシステム数」行について、以下のいずれかに当てはまる
・システム数　　　　　＜　 うち外部委託あり
・システム数　無回答　＆　 うち外部委託あり　回答あり
</t>
    <rPh sb="76" eb="79">
      <t>ムカイトウ</t>
    </rPh>
    <rPh sb="92" eb="94">
      <t>カイトウ</t>
    </rPh>
    <phoneticPr fontId="23"/>
  </si>
  <si>
    <t xml:space="preserve">システム管理
「うち顧客情報を保有するシステム数」行について、以下のいずれかに当てはまる
・ システム数　　　　　＜　 うち外部委託あり
・ システム数　無回答　＆　 うち外部委託あり　回答あり
</t>
    <rPh sb="25" eb="26">
      <t>ギョウ</t>
    </rPh>
    <rPh sb="77" eb="80">
      <t>ムカイトウ</t>
    </rPh>
    <rPh sb="93" eb="95">
      <t>カイトウ</t>
    </rPh>
    <phoneticPr fontId="23"/>
  </si>
  <si>
    <t>問15(1)</t>
    <rPh sb="0" eb="1">
      <t>トイ</t>
    </rPh>
    <phoneticPr fontId="1"/>
  </si>
  <si>
    <t xml:space="preserve">店舗数・ATM台数・IB契約数・アプリダウンロード数の入力表
直近5年分（2019年3月～2023年3月）の5列それぞれについて、以下のいずれかに当てはまる
・営業店舗数　　　　　＜　うち店舗内店舗数
・営業店舗数　無回答　＆　うち店舗内店舗数　回答あり
</t>
    <rPh sb="27" eb="30">
      <t>ニュウリョクヒョウ</t>
    </rPh>
    <rPh sb="80" eb="82">
      <t>エイギョウ</t>
    </rPh>
    <rPh sb="82" eb="84">
      <t>テンポ</t>
    </rPh>
    <rPh sb="84" eb="85">
      <t>スウ</t>
    </rPh>
    <rPh sb="94" eb="96">
      <t>テンポ</t>
    </rPh>
    <rPh sb="96" eb="97">
      <t>ナイ</t>
    </rPh>
    <rPh sb="97" eb="99">
      <t>テンポ</t>
    </rPh>
    <rPh sb="99" eb="100">
      <t>スウ</t>
    </rPh>
    <phoneticPr fontId="23"/>
  </si>
  <si>
    <t>問15(1)</t>
    <phoneticPr fontId="1"/>
  </si>
  <si>
    <t xml:space="preserve">店舗数・ATM台数・IB契約数・アプリダウンロード数の入力表
直近5年分（2019年3月～2023年3月）の5列それぞれについて、以下のいずれかに当てはまる
・モバイルアプリダウンロード件数　　　　　＜　うち更新系機能あり
・モバイルアプリダウンロード件数　無回答　＆　うち更新系機能あり　回答あり
</t>
    <rPh sb="0" eb="3">
      <t>テンポスウ</t>
    </rPh>
    <rPh sb="7" eb="9">
      <t>ダイスウ</t>
    </rPh>
    <rPh sb="12" eb="15">
      <t>ケイヤクスウ</t>
    </rPh>
    <rPh sb="25" eb="26">
      <t>スウ</t>
    </rPh>
    <rPh sb="27" eb="30">
      <t>ニュウリョクヒョウ</t>
    </rPh>
    <rPh sb="31" eb="33">
      <t>チョッキン</t>
    </rPh>
    <rPh sb="34" eb="36">
      <t>ネンブン</t>
    </rPh>
    <rPh sb="41" eb="42">
      <t>ネン</t>
    </rPh>
    <rPh sb="43" eb="44">
      <t>ガツ</t>
    </rPh>
    <rPh sb="49" eb="50">
      <t>ネン</t>
    </rPh>
    <rPh sb="51" eb="52">
      <t>ガツ</t>
    </rPh>
    <rPh sb="55" eb="56">
      <t>レツ</t>
    </rPh>
    <rPh sb="65" eb="67">
      <t>イカ</t>
    </rPh>
    <rPh sb="73" eb="74">
      <t>ア</t>
    </rPh>
    <phoneticPr fontId="23"/>
  </si>
  <si>
    <t xml:space="preserve">取締役・理事・執行役員等の監査部門経験者の割合
取締役等が監査部門経験者の割合　＞100%
</t>
    <rPh sb="0" eb="3">
      <t>トリシマリヤク</t>
    </rPh>
    <rPh sb="4" eb="6">
      <t>リジ</t>
    </rPh>
    <rPh sb="7" eb="12">
      <t>シッコウヤクイントウ</t>
    </rPh>
    <rPh sb="13" eb="17">
      <t>カンサブモン</t>
    </rPh>
    <rPh sb="17" eb="20">
      <t>ケイケンシャ</t>
    </rPh>
    <rPh sb="21" eb="23">
      <t>ワリアイ</t>
    </rPh>
    <rPh sb="24" eb="27">
      <t>トリシマリヤク</t>
    </rPh>
    <rPh sb="27" eb="28">
      <t>トウ</t>
    </rPh>
    <rPh sb="29" eb="31">
      <t>カンサ</t>
    </rPh>
    <rPh sb="31" eb="33">
      <t>ブモン</t>
    </rPh>
    <rPh sb="33" eb="36">
      <t>ケイケンシャ</t>
    </rPh>
    <rPh sb="37" eb="39">
      <t>ワリアイ</t>
    </rPh>
    <phoneticPr fontId="23"/>
  </si>
  <si>
    <t>監査部門経験者割合が100％を超過しています</t>
    <rPh sb="15" eb="17">
      <t>チョウカ</t>
    </rPh>
    <phoneticPr fontId="1"/>
  </si>
  <si>
    <t>問19(1)</t>
    <rPh sb="0" eb="1">
      <t>トイ</t>
    </rPh>
    <phoneticPr fontId="1"/>
  </si>
  <si>
    <t>大小関係が不一致です</t>
    <phoneticPr fontId="1"/>
  </si>
  <si>
    <t xml:space="preserve">法人向けIBの契約件数とその内訳の数字が以下に当てはまる
①法人向けIB契約件数　＜　②うち融資先件数
</t>
    <rPh sb="0" eb="3">
      <t>ホウジンム</t>
    </rPh>
    <rPh sb="7" eb="11">
      <t>ケイヤクケンスウ</t>
    </rPh>
    <rPh sb="14" eb="16">
      <t>ウチワケ</t>
    </rPh>
    <rPh sb="17" eb="19">
      <t>スウジ</t>
    </rPh>
    <rPh sb="20" eb="22">
      <t>イカ</t>
    </rPh>
    <rPh sb="23" eb="24">
      <t>ア</t>
    </rPh>
    <rPh sb="30" eb="33">
      <t>ホウジンム</t>
    </rPh>
    <rPh sb="36" eb="40">
      <t>ケイヤクケンスウ</t>
    </rPh>
    <rPh sb="46" eb="49">
      <t>ユウシサキ</t>
    </rPh>
    <rPh sb="49" eb="51">
      <t>ケンスウ</t>
    </rPh>
    <phoneticPr fontId="23"/>
  </si>
  <si>
    <t xml:space="preserve">システム管理
「システム数」列について、以下のいずれかに当てはまる
・ IT資産として管理しているシステム数
　＜　うち、外部委託先等がメンテナンス等のためにリモートアクセスを行うシステム数
・ IT資産として管理しているシステム数　無回答
　＆　うち、外部委託先等がメンテナンス等のためにリモートアクセスを行うシステム数　回答あり
※No.9・10と同様の考え方で、回答欄の「上下」の大小比較をチェックするもの。
</t>
    <rPh sb="4" eb="6">
      <t>カンリ</t>
    </rPh>
    <rPh sb="12" eb="13">
      <t>スウ</t>
    </rPh>
    <rPh sb="14" eb="15">
      <t>レツ</t>
    </rPh>
    <rPh sb="20" eb="22">
      <t>イカ</t>
    </rPh>
    <rPh sb="28" eb="29">
      <t>ア</t>
    </rPh>
    <rPh sb="88" eb="89">
      <t>オコナ</t>
    </rPh>
    <rPh sb="162" eb="164">
      <t>カイトウ</t>
    </rPh>
    <rPh sb="176" eb="178">
      <t>ドウヨウ</t>
    </rPh>
    <rPh sb="179" eb="180">
      <t>カンガ</t>
    </rPh>
    <rPh sb="181" eb="182">
      <t>カタ</t>
    </rPh>
    <rPh sb="184" eb="187">
      <t>カイトウラン</t>
    </rPh>
    <rPh sb="189" eb="191">
      <t>ジョウゲ</t>
    </rPh>
    <rPh sb="193" eb="195">
      <t>ダイショウ</t>
    </rPh>
    <rPh sb="195" eb="197">
      <t>ヒカク</t>
    </rPh>
    <phoneticPr fontId="1"/>
  </si>
  <si>
    <t xml:space="preserve">システム管理
「うち、外部委託先等がメンテナンス等のためにリモートアクセスを行うシステム数」行について、
以下のいずれかに当てはまる
・システム数　　　　　＜　 うち外部委託あり
・システム数　無回答　＆　 うち外部委託あり　回答あり
※No.11・12と同様の考え方で、回答欄の「左右」の大小関係をチェックするもの。
</t>
    <rPh sb="4" eb="6">
      <t>カンリ</t>
    </rPh>
    <rPh sb="46" eb="47">
      <t>ギョウ</t>
    </rPh>
    <rPh sb="53" eb="55">
      <t>イカ</t>
    </rPh>
    <rPh sb="61" eb="62">
      <t>ア</t>
    </rPh>
    <rPh sb="128" eb="130">
      <t>ドウヨウ</t>
    </rPh>
    <rPh sb="131" eb="132">
      <t>カンガ</t>
    </rPh>
    <rPh sb="133" eb="134">
      <t>カタ</t>
    </rPh>
    <rPh sb="136" eb="139">
      <t>カイトウラン</t>
    </rPh>
    <rPh sb="141" eb="143">
      <t>サユウ</t>
    </rPh>
    <phoneticPr fontId="1"/>
  </si>
  <si>
    <t>エラーフラグ</t>
    <phoneticPr fontId="23"/>
  </si>
  <si>
    <t>作業用1</t>
    <rPh sb="0" eb="3">
      <t>サギョウヨウ</t>
    </rPh>
    <phoneticPr fontId="23"/>
  </si>
  <si>
    <t>作業用2</t>
    <rPh sb="0" eb="3">
      <t>サギョウヨウ</t>
    </rPh>
    <phoneticPr fontId="23"/>
  </si>
  <si>
    <t>作業用3</t>
    <rPh sb="0" eb="3">
      <t>サギョウヨウ</t>
    </rPh>
    <phoneticPr fontId="23"/>
  </si>
  <si>
    <t>作業用4</t>
    <rPh sb="0" eb="3">
      <t>サギョウヨウ</t>
    </rPh>
    <phoneticPr fontId="23"/>
  </si>
  <si>
    <t>作業用5</t>
    <rPh sb="0" eb="3">
      <t>サギョウヨウ</t>
    </rPh>
    <phoneticPr fontId="23"/>
  </si>
  <si>
    <t>作業用6</t>
    <rPh sb="0" eb="3">
      <t>サギョウヨウ</t>
    </rPh>
    <phoneticPr fontId="23"/>
  </si>
  <si>
    <t>作業用7</t>
    <rPh sb="0" eb="3">
      <t>サギョウヨウ</t>
    </rPh>
    <phoneticPr fontId="23"/>
  </si>
  <si>
    <t>作業用8</t>
    <rPh sb="0" eb="3">
      <t>サギョウヨウ</t>
    </rPh>
    <phoneticPr fontId="23"/>
  </si>
  <si>
    <r>
      <t>問3</t>
    </r>
    <r>
      <rPr>
        <sz val="10"/>
        <color rgb="FFFF0000"/>
        <rFont val="BIZ UDゴシック"/>
        <family val="3"/>
        <charset val="128"/>
      </rPr>
      <t>4</t>
    </r>
    <r>
      <rPr>
        <sz val="10"/>
        <color theme="1"/>
        <rFont val="BIZ UDゴシック"/>
        <family val="3"/>
        <charset val="128"/>
      </rPr>
      <t>(1)</t>
    </r>
    <rPh sb="0" eb="1">
      <t>トイ</t>
    </rPh>
    <phoneticPr fontId="1"/>
  </si>
  <si>
    <r>
      <t>大小関係が不一致です</t>
    </r>
    <r>
      <rPr>
        <sz val="10"/>
        <color rgb="FFFF0000"/>
        <rFont val="BIZ UDゴシック"/>
        <family val="3"/>
        <charset val="128"/>
      </rPr>
      <t>（1：2）</t>
    </r>
    <rPh sb="5" eb="8">
      <t>フイッチ</t>
    </rPh>
    <phoneticPr fontId="1"/>
  </si>
  <si>
    <r>
      <t>大小関係が不一致です</t>
    </r>
    <r>
      <rPr>
        <sz val="10"/>
        <color rgb="FFFF0000"/>
        <rFont val="BIZ UDゴシック"/>
        <family val="3"/>
        <charset val="128"/>
      </rPr>
      <t>（1：3）</t>
    </r>
    <rPh sb="5" eb="8">
      <t>フイッチ</t>
    </rPh>
    <phoneticPr fontId="1"/>
  </si>
  <si>
    <t>大小関係が不一致です（1：4）</t>
    <phoneticPr fontId="1"/>
  </si>
  <si>
    <t>8.4　システムの脆弱性に関する管理・対応状況</t>
    <rPh sb="9" eb="12">
      <t>ゼイジャクセイ</t>
    </rPh>
    <rPh sb="13" eb="14">
      <t>カン</t>
    </rPh>
    <rPh sb="16" eb="18">
      <t>カンリ</t>
    </rPh>
    <rPh sb="19" eb="21">
      <t>タイオウ</t>
    </rPh>
    <rPh sb="21" eb="23">
      <t>ジョウキョウ</t>
    </rPh>
    <phoneticPr fontId="12"/>
  </si>
  <si>
    <t>【問65】システム脆弱性にかかる、パッチ適用の自機関の対応状況</t>
    <rPh sb="9" eb="11">
      <t>ゼイジャク</t>
    </rPh>
    <rPh sb="11" eb="12">
      <t>セイ</t>
    </rPh>
    <rPh sb="20" eb="22">
      <t>テキヨウ</t>
    </rPh>
    <rPh sb="23" eb="26">
      <t>ジキカン</t>
    </rPh>
    <rPh sb="27" eb="31">
      <t>タイオウジョウキョウ</t>
    </rPh>
    <phoneticPr fontId="23"/>
  </si>
  <si>
    <t>自組織システムの深刻な脆弱性が判明した場合のパッチの適用方針について、それぞれあてはまるものに「1」を選択してください。</t>
    <phoneticPr fontId="23"/>
  </si>
  <si>
    <t>インターネット接続(*1)システム・端末</t>
    <rPh sb="7" eb="9">
      <t>セツゾク</t>
    </rPh>
    <rPh sb="18" eb="20">
      <t>タンマツ</t>
    </rPh>
    <phoneticPr fontId="9"/>
  </si>
  <si>
    <t>インターネット未接続</t>
    <rPh sb="7" eb="10">
      <t>ミセツゾク</t>
    </rPh>
    <phoneticPr fontId="9"/>
  </si>
  <si>
    <t xml:space="preserve"> 1 ： 直ちにパッチを適用している</t>
    <rPh sb="5" eb="6">
      <t>タダ</t>
    </rPh>
    <rPh sb="12" eb="14">
      <t>テキヨウ</t>
    </rPh>
    <phoneticPr fontId="9"/>
  </si>
  <si>
    <t xml:space="preserve"> 2 ： 一定の対応期間を定めてパッチを適用している</t>
    <rPh sb="5" eb="7">
      <t>イッテイ</t>
    </rPh>
    <rPh sb="8" eb="10">
      <t>タイオウ</t>
    </rPh>
    <rPh sb="10" eb="12">
      <t>キカン</t>
    </rPh>
    <rPh sb="13" eb="14">
      <t>サダ</t>
    </rPh>
    <rPh sb="20" eb="22">
      <t>テキヨウ</t>
    </rPh>
    <phoneticPr fontId="9"/>
  </si>
  <si>
    <t xml:space="preserve"> 3 ： 保守等定期的なタイミングでパッチを適用している</t>
    <rPh sb="5" eb="7">
      <t>ホシュ</t>
    </rPh>
    <rPh sb="7" eb="8">
      <t>トウ</t>
    </rPh>
    <rPh sb="8" eb="11">
      <t>テイキテキ</t>
    </rPh>
    <rPh sb="22" eb="24">
      <t>テキヨウ</t>
    </rPh>
    <phoneticPr fontId="9"/>
  </si>
  <si>
    <t xml:space="preserve"> 4 ： システム更改時にパッチを適用している</t>
    <rPh sb="9" eb="12">
      <t>コウカイジ</t>
    </rPh>
    <rPh sb="17" eb="19">
      <t>テキヨウ</t>
    </rPh>
    <phoneticPr fontId="9"/>
  </si>
  <si>
    <t xml:space="preserve"> 5 ： 原則としてパッチを適用しない方針としている</t>
    <rPh sb="5" eb="7">
      <t>ゲンソク</t>
    </rPh>
    <rPh sb="14" eb="16">
      <t>テキヨウ</t>
    </rPh>
    <rPh sb="19" eb="21">
      <t>ホウシン</t>
    </rPh>
    <phoneticPr fontId="9"/>
  </si>
  <si>
    <t xml:space="preserve"> 6 ： パッチ適用に関する方針はない</t>
    <rPh sb="8" eb="10">
      <t>テキヨウ</t>
    </rPh>
    <rPh sb="11" eb="12">
      <t>カン</t>
    </rPh>
    <rPh sb="14" eb="16">
      <t>ホウシン</t>
    </rPh>
    <phoneticPr fontId="9"/>
  </si>
  <si>
    <t>(*1)</t>
    <phoneticPr fontId="23"/>
  </si>
  <si>
    <t>インターネットに接続しているシステムとの通信がある場合を含みます。</t>
    <rPh sb="8" eb="10">
      <t>セツゾク</t>
    </rPh>
    <rPh sb="20" eb="22">
      <t>ツウシン</t>
    </rPh>
    <rPh sb="25" eb="27">
      <t>バアイ</t>
    </rPh>
    <rPh sb="28" eb="29">
      <t>フク</t>
    </rPh>
    <phoneticPr fontId="23"/>
  </si>
  <si>
    <t>【問66】システム脆弱性にかかる、パッチ適用の自機関における判断基準状況</t>
    <rPh sb="23" eb="26">
      <t>ジキカン</t>
    </rPh>
    <rPh sb="30" eb="34">
      <t>ハンダンキジュン</t>
    </rPh>
    <phoneticPr fontId="23"/>
  </si>
  <si>
    <t>深刻な脆弱性に対してパッチを適用するかはどのような判断基準に基づいているか、いくつでも結構ですので該当する項目に「1」を選択してください。</t>
    <phoneticPr fontId="23"/>
  </si>
  <si>
    <t xml:space="preserve"> 1 ： CVSSなどの外部の情報提供機関が定めた指標</t>
    <rPh sb="15" eb="21">
      <t>ジョウホウテイキョウキカン</t>
    </rPh>
    <rPh sb="22" eb="23">
      <t>サダ</t>
    </rPh>
    <rPh sb="25" eb="27">
      <t>シヒョウ</t>
    </rPh>
    <phoneticPr fontId="23"/>
  </si>
  <si>
    <t xml:space="preserve"> 2 ： 当局や金融ISACからの注意喚起</t>
    <rPh sb="5" eb="7">
      <t>トウキョク</t>
    </rPh>
    <rPh sb="8" eb="10">
      <t>キンユウ</t>
    </rPh>
    <rPh sb="17" eb="21">
      <t>チュウイカンキ</t>
    </rPh>
    <phoneticPr fontId="9"/>
  </si>
  <si>
    <t xml:space="preserve"> 3 ： システムベンダーからの推奨情報</t>
    <rPh sb="16" eb="18">
      <t>スイショウ</t>
    </rPh>
    <rPh sb="18" eb="20">
      <t>ジョウホウ</t>
    </rPh>
    <phoneticPr fontId="9"/>
  </si>
  <si>
    <t xml:space="preserve"> 4 ： システム特性（システムの重要度、取り扱う情報、インターネットとつながっているか否か、等）</t>
    <rPh sb="9" eb="11">
      <t>トクセイ</t>
    </rPh>
    <rPh sb="17" eb="20">
      <t>ジュウヨウド</t>
    </rPh>
    <rPh sb="21" eb="22">
      <t>ト</t>
    </rPh>
    <rPh sb="23" eb="24">
      <t>アツカ</t>
    </rPh>
    <rPh sb="25" eb="27">
      <t>ジョウホウ</t>
    </rPh>
    <rPh sb="44" eb="45">
      <t>イナ</t>
    </rPh>
    <rPh sb="47" eb="48">
      <t>トウ</t>
    </rPh>
    <phoneticPr fontId="9"/>
  </si>
  <si>
    <t xml:space="preserve"> 5 ： 攻撃コードの公開有無</t>
    <rPh sb="5" eb="7">
      <t>コウゲキ</t>
    </rPh>
    <rPh sb="11" eb="13">
      <t>コウカイ</t>
    </rPh>
    <rPh sb="13" eb="15">
      <t>ウム</t>
    </rPh>
    <phoneticPr fontId="9"/>
  </si>
  <si>
    <t xml:space="preserve"> 6 ： 攻撃情報の有無</t>
    <rPh sb="5" eb="7">
      <t>コウゲキ</t>
    </rPh>
    <rPh sb="7" eb="9">
      <t>ジョウホウ</t>
    </rPh>
    <rPh sb="10" eb="12">
      <t>ウム</t>
    </rPh>
    <phoneticPr fontId="9"/>
  </si>
  <si>
    <t xml:space="preserve"> 7 ： 社内有識者による個別判断</t>
    <rPh sb="5" eb="7">
      <t>シャナイ</t>
    </rPh>
    <rPh sb="7" eb="10">
      <t>ユウシキシャ</t>
    </rPh>
    <rPh sb="13" eb="17">
      <t>コベツハンダン</t>
    </rPh>
    <phoneticPr fontId="9"/>
  </si>
  <si>
    <t xml:space="preserve"> 8 ： その他</t>
    <rPh sb="7" eb="8">
      <t>タ</t>
    </rPh>
    <phoneticPr fontId="9"/>
  </si>
  <si>
    <t xml:space="preserve"> 9 ： 判断基準はない</t>
    <rPh sb="5" eb="9">
      <t>ハンダンキジュン</t>
    </rPh>
    <phoneticPr fontId="9"/>
  </si>
  <si>
    <t>【問67】システム脆弱性にかかる、パッチ適用を適用しない場合の自機関における対応状況</t>
    <rPh sb="23" eb="25">
      <t>テキヨウ</t>
    </rPh>
    <rPh sb="28" eb="30">
      <t>バアイ</t>
    </rPh>
    <rPh sb="31" eb="34">
      <t>ジキカン</t>
    </rPh>
    <rPh sb="38" eb="40">
      <t>タイオウ</t>
    </rPh>
    <phoneticPr fontId="23"/>
  </si>
  <si>
    <t>重要なシステムに影響を与える可能性がある深刻な脆弱性に対してパッチを適用しない（脆弱性の影響を受けないための対策＜特定機能の無効化等の脆弱性緩和策＞で、済ませる、または脆弱性対応しない）場合の対応について、該当する選択肢の番号を記入してください。</t>
    <rPh sb="0" eb="2">
      <t>ジュウヨウ</t>
    </rPh>
    <rPh sb="8" eb="10">
      <t>エイキョウ</t>
    </rPh>
    <rPh sb="11" eb="12">
      <t>アタ</t>
    </rPh>
    <rPh sb="14" eb="17">
      <t>カノウセイ</t>
    </rPh>
    <rPh sb="20" eb="22">
      <t>シンコク</t>
    </rPh>
    <rPh sb="23" eb="26">
      <t>ゼイジャクセイ</t>
    </rPh>
    <rPh sb="27" eb="28">
      <t>タイ</t>
    </rPh>
    <rPh sb="34" eb="36">
      <t>テキヨウ</t>
    </rPh>
    <rPh sb="40" eb="43">
      <t>ゼイジャクセイ</t>
    </rPh>
    <rPh sb="44" eb="46">
      <t>エイキョウ</t>
    </rPh>
    <rPh sb="47" eb="48">
      <t>ウ</t>
    </rPh>
    <rPh sb="54" eb="56">
      <t>タイサク</t>
    </rPh>
    <rPh sb="57" eb="61">
      <t>トクテイキノウ</t>
    </rPh>
    <rPh sb="62" eb="64">
      <t>ムコウ</t>
    </rPh>
    <rPh sb="64" eb="65">
      <t>カ</t>
    </rPh>
    <rPh sb="65" eb="66">
      <t>トウ</t>
    </rPh>
    <rPh sb="67" eb="70">
      <t>ゼイジャクセイ</t>
    </rPh>
    <rPh sb="70" eb="73">
      <t>カンワサク</t>
    </rPh>
    <rPh sb="76" eb="77">
      <t>ス</t>
    </rPh>
    <rPh sb="84" eb="87">
      <t>ゼイジャクセイ</t>
    </rPh>
    <rPh sb="87" eb="89">
      <t>タイオウ</t>
    </rPh>
    <rPh sb="93" eb="95">
      <t>バアイ</t>
    </rPh>
    <rPh sb="96" eb="98">
      <t>タイオウ</t>
    </rPh>
    <phoneticPr fontId="23"/>
  </si>
  <si>
    <t>1 ： パッチを適用しない場合のリスクが受容できることをシステムリスク（サイバーセキュリティを
　　 含む）を所掌する役員が承認している。</t>
    <rPh sb="8" eb="10">
      <t>テキヨウ</t>
    </rPh>
    <rPh sb="13" eb="15">
      <t>バアイ</t>
    </rPh>
    <rPh sb="20" eb="22">
      <t>ジュヨウ</t>
    </rPh>
    <rPh sb="51" eb="52">
      <t>フク</t>
    </rPh>
    <rPh sb="55" eb="57">
      <t>ショショウ</t>
    </rPh>
    <rPh sb="59" eb="61">
      <t>ヤクイン</t>
    </rPh>
    <rPh sb="62" eb="64">
      <t>ショウニン</t>
    </rPh>
    <phoneticPr fontId="9"/>
  </si>
  <si>
    <t>2 ： パッチを適用しない場合のリスクが受容できることをシステム管理部署（サイバーセキュリティを
　　 含む）が承認している。</t>
    <rPh sb="32" eb="36">
      <t>カンリブショ</t>
    </rPh>
    <phoneticPr fontId="9"/>
  </si>
  <si>
    <t>3 ： パッチを適用しない場合のリスクが受容できることを当該システム所管部署が承認している。</t>
    <rPh sb="8" eb="10">
      <t>テキヨウ</t>
    </rPh>
    <rPh sb="13" eb="15">
      <t>バアイ</t>
    </rPh>
    <rPh sb="20" eb="22">
      <t>ジュヨウ</t>
    </rPh>
    <rPh sb="28" eb="30">
      <t>トウガイ</t>
    </rPh>
    <rPh sb="34" eb="38">
      <t>ショカンブショ</t>
    </rPh>
    <rPh sb="39" eb="41">
      <t>ショウニン</t>
    </rPh>
    <phoneticPr fontId="9"/>
  </si>
  <si>
    <t>4 ： 対応しない場合のリスクは考慮していない。</t>
    <rPh sb="4" eb="6">
      <t>タイオウ</t>
    </rPh>
    <rPh sb="9" eb="11">
      <t>バアイ</t>
    </rPh>
    <rPh sb="16" eb="18">
      <t>コウリョ</t>
    </rPh>
    <phoneticPr fontId="9"/>
  </si>
  <si>
    <t>令和6年度 金融機関アンケート</t>
    <rPh sb="0" eb="1">
      <t>レイ</t>
    </rPh>
    <rPh sb="1" eb="2">
      <t>ワ</t>
    </rPh>
    <rPh sb="3" eb="5">
      <t>ネンド</t>
    </rPh>
    <rPh sb="4" eb="5">
      <t>ド</t>
    </rPh>
    <rPh sb="6" eb="8">
      <t>キンユウ</t>
    </rPh>
    <rPh sb="8" eb="10">
      <t>キカン</t>
    </rPh>
    <phoneticPr fontId="9"/>
  </si>
  <si>
    <t>役職員数は、常勤役員、正社員（外部への出向者は除く）、嘱託及び外部からの出向者とします。
非常勤役員、臨時職員、パート等は含みません。ホールディングス等全体の数字ではなく、金融機関単体での数字をご回答ください。</t>
    <rPh sb="6" eb="8">
      <t>ジョウキン</t>
    </rPh>
    <rPh sb="8" eb="10">
      <t>ヤクイン</t>
    </rPh>
    <rPh sb="11" eb="14">
      <t>セイシャイン</t>
    </rPh>
    <rPh sb="15" eb="17">
      <t>ガイブ</t>
    </rPh>
    <rPh sb="19" eb="22">
      <t>シュッコウシャ</t>
    </rPh>
    <rPh sb="23" eb="24">
      <t>ノゾ</t>
    </rPh>
    <rPh sb="27" eb="29">
      <t>ショクタク</t>
    </rPh>
    <rPh sb="29" eb="30">
      <t>オヨ</t>
    </rPh>
    <rPh sb="31" eb="33">
      <t>ガイブ</t>
    </rPh>
    <rPh sb="75" eb="76">
      <t>トウ</t>
    </rPh>
    <rPh sb="76" eb="78">
      <t>ゼンタイ</t>
    </rPh>
    <rPh sb="79" eb="81">
      <t>スウジ</t>
    </rPh>
    <rPh sb="86" eb="88">
      <t>キンユウ</t>
    </rPh>
    <rPh sb="88" eb="90">
      <t>キカン</t>
    </rPh>
    <rPh sb="90" eb="92">
      <t>タンタイ</t>
    </rPh>
    <rPh sb="94" eb="96">
      <t>スウジ</t>
    </rPh>
    <rPh sb="98" eb="100">
      <t>カイトウ</t>
    </rPh>
    <phoneticPr fontId="12"/>
  </si>
  <si>
    <t>(3)　2023年度の貴社におけるＩＴ関連業務従事者の中途採用人数についてお答えください。</t>
    <rPh sb="8" eb="10">
      <t>ネンド</t>
    </rPh>
    <rPh sb="27" eb="29">
      <t>チュウト</t>
    </rPh>
    <phoneticPr fontId="9"/>
  </si>
  <si>
    <t>2023年度採用人数</t>
    <rPh sb="4" eb="5">
      <t>ド</t>
    </rPh>
    <rPh sb="5" eb="7">
      <t>サイヨウ</t>
    </rPh>
    <rPh sb="7" eb="9">
      <t>ニンズウ</t>
    </rPh>
    <phoneticPr fontId="23"/>
  </si>
  <si>
    <t>貴社の2023年度におけるシステム関連経費と総経費を記入してください。</t>
    <rPh sb="7" eb="9">
      <t>ネンド</t>
    </rPh>
    <phoneticPr fontId="9"/>
  </si>
  <si>
    <t xml:space="preserve"> 5 ： IT戦略を実現していくうえで最適なITシステム（共同センターにおける次世代
　　　システムを含む）の在り方について、（調査・研究を含む）検討を行っているか</t>
    <rPh sb="7" eb="9">
      <t>センリャク</t>
    </rPh>
    <rPh sb="10" eb="12">
      <t>ジツゲン</t>
    </rPh>
    <rPh sb="19" eb="21">
      <t>サイテキ</t>
    </rPh>
    <rPh sb="29" eb="31">
      <t>キョウドウ</t>
    </rPh>
    <rPh sb="39" eb="42">
      <t>ジセダイ</t>
    </rPh>
    <rPh sb="51" eb="52">
      <t>フク</t>
    </rPh>
    <rPh sb="64" eb="66">
      <t>チョウサ</t>
    </rPh>
    <rPh sb="67" eb="69">
      <t>ケンキュウ</t>
    </rPh>
    <rPh sb="70" eb="71">
      <t>フク</t>
    </rPh>
    <rPh sb="73" eb="75">
      <t>ケントウ</t>
    </rPh>
    <rPh sb="76" eb="77">
      <t>オコナ</t>
    </rPh>
    <phoneticPr fontId="9"/>
  </si>
  <si>
    <t>(2)IT人材確保・育成の目的について、それぞれ該当する番号を選択してください。</t>
    <rPh sb="24" eb="26">
      <t>ガイトウ</t>
    </rPh>
    <rPh sb="28" eb="30">
      <t>バンゴウ</t>
    </rPh>
    <rPh sb="31" eb="33">
      <t>センタク</t>
    </rPh>
    <phoneticPr fontId="9"/>
  </si>
  <si>
    <t>(4)IT人材採用の拡大に向けた課題について、それぞれ該当する番号を選択してください。</t>
    <rPh sb="5" eb="7">
      <t>ジンザイ</t>
    </rPh>
    <rPh sb="7" eb="9">
      <t>サイヨウ</t>
    </rPh>
    <rPh sb="10" eb="12">
      <t>カクダイ</t>
    </rPh>
    <rPh sb="13" eb="14">
      <t>ム</t>
    </rPh>
    <rPh sb="16" eb="18">
      <t>カダイ</t>
    </rPh>
    <phoneticPr fontId="9"/>
  </si>
  <si>
    <t xml:space="preserve"> 1 ： 共同利用型の勘定系システムを運営している（*1）</t>
    <rPh sb="5" eb="7">
      <t>キョウドウ</t>
    </rPh>
    <rPh sb="7" eb="10">
      <t>リヨウガタ</t>
    </rPh>
    <rPh sb="11" eb="13">
      <t>カンジョウ</t>
    </rPh>
    <rPh sb="13" eb="14">
      <t>ケイ</t>
    </rPh>
    <rPh sb="19" eb="21">
      <t>ウンエイ</t>
    </rPh>
    <phoneticPr fontId="11"/>
  </si>
  <si>
    <t xml:space="preserve"> 5 ： 契約更改時期未定（*3）</t>
    <rPh sb="5" eb="7">
      <t>ケイヤク</t>
    </rPh>
    <rPh sb="7" eb="9">
      <t>コウカイ</t>
    </rPh>
    <rPh sb="9" eb="11">
      <t>ジキ</t>
    </rPh>
    <rPh sb="11" eb="13">
      <t>ミテイ</t>
    </rPh>
    <phoneticPr fontId="9"/>
  </si>
  <si>
    <t>2024年3月末　を基準としてご回答ください。</t>
    <phoneticPr fontId="23"/>
  </si>
  <si>
    <t>（2）上記（1）で「1」を選択した場合は、当該レガシーシステムにおけるベンダーのサポート期限（*1）についてお答えください。</t>
    <rPh sb="2" eb="4">
      <t>ジョウキ</t>
    </rPh>
    <rPh sb="21" eb="23">
      <t>トウガイ</t>
    </rPh>
    <rPh sb="44" eb="46">
      <t>キゲン</t>
    </rPh>
    <rPh sb="55" eb="56">
      <t>コタ</t>
    </rPh>
    <phoneticPr fontId="9"/>
  </si>
  <si>
    <t>(3)上記（1）で「1」を選択した場合は、レガシーシステムの課題について、いくつでも結構ですので該当する項目に「1」を選択してください。</t>
    <rPh sb="30" eb="32">
      <t>カダイ</t>
    </rPh>
    <rPh sb="42" eb="44">
      <t>ケッコウ</t>
    </rPh>
    <rPh sb="48" eb="50">
      <t>ガイトウ</t>
    </rPh>
    <rPh sb="52" eb="54">
      <t>コウモク</t>
    </rPh>
    <rPh sb="59" eb="61">
      <t>センタク</t>
    </rPh>
    <phoneticPr fontId="9"/>
  </si>
  <si>
    <t>【問13】（1）で選択肢1を選択した機関は（1）に、選択肢2・3を選択した機関は（1）（2）にお答えください。</t>
    <rPh sb="14" eb="16">
      <t>センタク</t>
    </rPh>
    <rPh sb="18" eb="20">
      <t>キカン</t>
    </rPh>
    <rPh sb="26" eb="29">
      <t>センタクシ</t>
    </rPh>
    <rPh sb="33" eb="35">
      <t>センタク</t>
    </rPh>
    <rPh sb="37" eb="39">
      <t>キカン</t>
    </rPh>
    <phoneticPr fontId="9"/>
  </si>
  <si>
    <t>営業店舗とはお客様が取引のために来店される店舗を指します。（無人店舗・インターネット上のバーチャル店舗は除く）</t>
    <rPh sb="30" eb="34">
      <t>ムジンテンポ</t>
    </rPh>
    <phoneticPr fontId="9"/>
  </si>
  <si>
    <t>IB契約件数（*2）</t>
    <rPh sb="2" eb="4">
      <t>ケイヤク</t>
    </rPh>
    <phoneticPr fontId="9"/>
  </si>
  <si>
    <t>モバイルアプリダウンロード件数（*3）</t>
    <rPh sb="13" eb="15">
      <t>ケンスウ</t>
    </rPh>
    <phoneticPr fontId="23"/>
  </si>
  <si>
    <t>うち更新系機能（*4）あり</t>
    <rPh sb="2" eb="5">
      <t>コウシンケイ</t>
    </rPh>
    <rPh sb="5" eb="7">
      <t>キノウ</t>
    </rPh>
    <phoneticPr fontId="9"/>
  </si>
  <si>
    <t>ATMの機能拡張・機能整備状況について、それぞれ該当する項目を1つだけ選択してください。
（自機関ATM・コンビニATMを含む提携ATMのいずれかで実施済みの場合は「1：実施済み」を選択してください。）</t>
    <rPh sb="4" eb="6">
      <t>キノウ</t>
    </rPh>
    <rPh sb="6" eb="8">
      <t>カクチョウ</t>
    </rPh>
    <rPh sb="9" eb="11">
      <t>キノウ</t>
    </rPh>
    <rPh sb="11" eb="13">
      <t>セイビ</t>
    </rPh>
    <rPh sb="13" eb="15">
      <t>ジョウキョウ</t>
    </rPh>
    <rPh sb="24" eb="26">
      <t>ガイトウ</t>
    </rPh>
    <rPh sb="28" eb="30">
      <t>コウモク</t>
    </rPh>
    <rPh sb="35" eb="37">
      <t>センタク</t>
    </rPh>
    <rPh sb="61" eb="62">
      <t>フク</t>
    </rPh>
    <phoneticPr fontId="11"/>
  </si>
  <si>
    <r>
      <t>個人向けIBサービス</t>
    </r>
    <r>
      <rPr>
        <sz val="10"/>
        <rFont val="ＭＳ Ｐゴシック"/>
        <family val="3"/>
        <charset val="128"/>
      </rPr>
      <t>及びモバイルアプリ（*1）のサービス提供状況について、それぞれ該当する項目を1つだけ選択してください。</t>
    </r>
    <rPh sb="0" eb="3">
      <t>コジンム</t>
    </rPh>
    <rPh sb="10" eb="11">
      <t>オヨ</t>
    </rPh>
    <rPh sb="28" eb="30">
      <t>テイキョウ</t>
    </rPh>
    <rPh sb="30" eb="32">
      <t>ジョウキョウ</t>
    </rPh>
    <rPh sb="41" eb="43">
      <t>ガイトウ</t>
    </rPh>
    <rPh sb="45" eb="47">
      <t>コウモク</t>
    </rPh>
    <phoneticPr fontId="31"/>
  </si>
  <si>
    <t xml:space="preserve"> 7 ： ネットデビット（*4）、ネット決済（デビット決済）</t>
    <rPh sb="27" eb="29">
      <t>ケッサイ</t>
    </rPh>
    <phoneticPr fontId="9"/>
  </si>
  <si>
    <t>本設問では個人事業主を含む法人向けのIBとしてお伺いします（EB、FBを含む）。</t>
    <rPh sb="36" eb="37">
      <t>フク</t>
    </rPh>
    <phoneticPr fontId="23"/>
  </si>
  <si>
    <t>基幹系システムの重大障害が有りましたか
（調査対象期間：2023年4月1日～2024年3月31日）</t>
    <rPh sb="0" eb="2">
      <t>キカンケイ</t>
    </rPh>
    <rPh sb="11" eb="13">
      <t>チョウサ</t>
    </rPh>
    <rPh sb="13" eb="15">
      <t>タイショウ</t>
    </rPh>
    <rPh sb="22" eb="23">
      <t>ネン</t>
    </rPh>
    <rPh sb="32" eb="33">
      <t>ネン</t>
    </rPh>
    <rPh sb="33" eb="34">
      <t>ヘイネン</t>
    </rPh>
    <phoneticPr fontId="9"/>
  </si>
  <si>
    <t>営業店の重大障害が有りましたか
（調査対象期間：2023年4月1日～2024年3月31日）</t>
    <rPh sb="8" eb="10">
      <t>チョウサ</t>
    </rPh>
    <rPh sb="10" eb="12">
      <t>タイショウ</t>
    </rPh>
    <rPh sb="19" eb="20">
      <t>ネン</t>
    </rPh>
    <rPh sb="29" eb="30">
      <t>ネン</t>
    </rPh>
    <rPh sb="30" eb="31">
      <t>ヘイネン</t>
    </rPh>
    <phoneticPr fontId="9"/>
  </si>
  <si>
    <t>外部委託（外部センター、共同センターへの委託、その他外部事業者への委託及び関連会社への委託）の利用状況について、それぞれ該当する項目を選択してください。（*1）
本設問における外部委託の利用とは、システム開発、システム運用、情報処理等の業務の全部または一部を外部の企業等に委託することであり、再委託も含みますが、この再委託には、再々委託以下の階層も含まれます。
なお、クラウド事業者への委託に関しては、【問25】～【問27】は対象外とします。【問28】～【問31】にてご回答ください。</t>
    <rPh sb="25" eb="26">
      <t>タ</t>
    </rPh>
    <rPh sb="26" eb="31">
      <t>ガイブジギョウシャ</t>
    </rPh>
    <rPh sb="33" eb="35">
      <t>イタク</t>
    </rPh>
    <rPh sb="35" eb="36">
      <t>オヨ</t>
    </rPh>
    <rPh sb="132" eb="135">
      <t>キギョウトウ</t>
    </rPh>
    <rPh sb="188" eb="191">
      <t>ジギョウシャ</t>
    </rPh>
    <rPh sb="193" eb="195">
      <t>イタク</t>
    </rPh>
    <rPh sb="196" eb="197">
      <t>カン</t>
    </rPh>
    <rPh sb="213" eb="216">
      <t>タイショウガイ</t>
    </rPh>
    <rPh sb="222" eb="223">
      <t>トイ</t>
    </rPh>
    <rPh sb="228" eb="229">
      <t>トイ</t>
    </rPh>
    <rPh sb="235" eb="237">
      <t>カイトウ</t>
    </rPh>
    <phoneticPr fontId="12"/>
  </si>
  <si>
    <t>10 ： 第三者保証報告書（SOC2,保証業務実務指針3702等）の利用</t>
    <rPh sb="21" eb="23">
      <t>ギョウム</t>
    </rPh>
    <phoneticPr fontId="9"/>
  </si>
  <si>
    <t>複数のクラウドサービスを利用している場合、そのうち１つでも選択肢に当てはまるクラウドサービスがあれば、該当項目を選択してください。</t>
    <rPh sb="29" eb="32">
      <t>センタクシ</t>
    </rPh>
    <phoneticPr fontId="23"/>
  </si>
  <si>
    <t>6.　事業継続計画・コンティンジェンシープランの策定状況</t>
    <rPh sb="3" eb="7">
      <t>ジギョウケイゾク</t>
    </rPh>
    <rPh sb="7" eb="9">
      <t>ケイカク</t>
    </rPh>
    <rPh sb="24" eb="28">
      <t>サクテイジョウキョウ</t>
    </rPh>
    <phoneticPr fontId="12"/>
  </si>
  <si>
    <t>6.1　事業継続計画・コンティンジェンシープランの策定状況</t>
    <rPh sb="4" eb="6">
      <t>ジギョウ</t>
    </rPh>
    <rPh sb="6" eb="8">
      <t>ケイゾク</t>
    </rPh>
    <rPh sb="8" eb="10">
      <t>ケイカク</t>
    </rPh>
    <rPh sb="25" eb="27">
      <t>サクテイ</t>
    </rPh>
    <rPh sb="27" eb="29">
      <t>ジョウキョウ</t>
    </rPh>
    <phoneticPr fontId="9"/>
  </si>
  <si>
    <t>【問32】事業継続計画・コンティンジェンシープランが対象としているリスク</t>
    <rPh sb="1" eb="2">
      <t>トイ</t>
    </rPh>
    <rPh sb="5" eb="7">
      <t>ジギョウ</t>
    </rPh>
    <rPh sb="7" eb="9">
      <t>ケイゾク</t>
    </rPh>
    <rPh sb="9" eb="11">
      <t>ケイカク</t>
    </rPh>
    <rPh sb="26" eb="28">
      <t>タイショウ</t>
    </rPh>
    <phoneticPr fontId="9"/>
  </si>
  <si>
    <t>7.　システム監査</t>
    <rPh sb="7" eb="9">
      <t>カンサ</t>
    </rPh>
    <phoneticPr fontId="12"/>
  </si>
  <si>
    <t>7.1　監査部門の体制</t>
    <phoneticPr fontId="23"/>
  </si>
  <si>
    <t>【問33】監査部門の人数</t>
    <rPh sb="1" eb="2">
      <t>トイ</t>
    </rPh>
    <rPh sb="5" eb="7">
      <t>カンサ</t>
    </rPh>
    <rPh sb="7" eb="9">
      <t>ブモン</t>
    </rPh>
    <rPh sb="10" eb="12">
      <t>ニンズウ</t>
    </rPh>
    <phoneticPr fontId="11"/>
  </si>
  <si>
    <t>7.2　人材育成</t>
    <rPh sb="4" eb="6">
      <t>ジンザイ</t>
    </rPh>
    <rPh sb="6" eb="8">
      <t>イクセイ</t>
    </rPh>
    <phoneticPr fontId="12"/>
  </si>
  <si>
    <t>【問34】監査部門の人材育成体制</t>
    <rPh sb="1" eb="2">
      <t>トイ</t>
    </rPh>
    <rPh sb="5" eb="7">
      <t>カンサ</t>
    </rPh>
    <rPh sb="7" eb="9">
      <t>ブモン</t>
    </rPh>
    <rPh sb="10" eb="12">
      <t>ジンザイ</t>
    </rPh>
    <rPh sb="12" eb="14">
      <t>イクセイ</t>
    </rPh>
    <rPh sb="14" eb="16">
      <t>タイセイ</t>
    </rPh>
    <phoneticPr fontId="11"/>
  </si>
  <si>
    <t>(1) 取締役、理事、執行役員、監査役等のうち監査部門経験者の割合をご回答ください。</t>
    <rPh sb="4" eb="7">
      <t>トリシマリヤク</t>
    </rPh>
    <rPh sb="8" eb="10">
      <t>リジ</t>
    </rPh>
    <rPh sb="16" eb="19">
      <t>カンサヤク</t>
    </rPh>
    <rPh sb="19" eb="20">
      <t>トウ</t>
    </rPh>
    <rPh sb="23" eb="25">
      <t>カンサ</t>
    </rPh>
    <rPh sb="25" eb="27">
      <t>ブモン</t>
    </rPh>
    <rPh sb="27" eb="30">
      <t>ケイケンシャ</t>
    </rPh>
    <rPh sb="31" eb="33">
      <t>ワリアイ</t>
    </rPh>
    <rPh sb="35" eb="37">
      <t>カイトウ</t>
    </rPh>
    <phoneticPr fontId="9"/>
  </si>
  <si>
    <t>【問35】監査部門の資格取得状況</t>
    <rPh sb="1" eb="2">
      <t>トイ</t>
    </rPh>
    <rPh sb="5" eb="7">
      <t>カンサ</t>
    </rPh>
    <rPh sb="7" eb="9">
      <t>ブモン</t>
    </rPh>
    <rPh sb="10" eb="12">
      <t>シカク</t>
    </rPh>
    <rPh sb="12" eb="14">
      <t>シュトク</t>
    </rPh>
    <rPh sb="14" eb="16">
      <t>ジョウキョウ</t>
    </rPh>
    <phoneticPr fontId="11"/>
  </si>
  <si>
    <t>【問36】内部監査部門における人材確保の方法</t>
    <rPh sb="1" eb="2">
      <t>トイ</t>
    </rPh>
    <rPh sb="5" eb="7">
      <t>ナイブ</t>
    </rPh>
    <rPh sb="7" eb="9">
      <t>カンサ</t>
    </rPh>
    <rPh sb="9" eb="11">
      <t>ブモン</t>
    </rPh>
    <rPh sb="15" eb="17">
      <t>ジンザイ</t>
    </rPh>
    <rPh sb="17" eb="19">
      <t>カクホ</t>
    </rPh>
    <rPh sb="20" eb="22">
      <t>ホウホウ</t>
    </rPh>
    <phoneticPr fontId="11"/>
  </si>
  <si>
    <t>7.3　監査計画、監査の実施</t>
    <rPh sb="4" eb="6">
      <t>カンサ</t>
    </rPh>
    <rPh sb="6" eb="8">
      <t>ケイカク</t>
    </rPh>
    <rPh sb="9" eb="11">
      <t>カンサ</t>
    </rPh>
    <rPh sb="12" eb="14">
      <t>ジッシ</t>
    </rPh>
    <phoneticPr fontId="12"/>
  </si>
  <si>
    <t>【問37】システム監査計画</t>
    <rPh sb="1" eb="2">
      <t>トイ</t>
    </rPh>
    <rPh sb="9" eb="11">
      <t>カンサ</t>
    </rPh>
    <rPh sb="11" eb="13">
      <t>ケイカク</t>
    </rPh>
    <phoneticPr fontId="9"/>
  </si>
  <si>
    <t xml:space="preserve"> 3 ： 監査委員、監事、監査役等</t>
    <rPh sb="13" eb="16">
      <t>カンサヤク</t>
    </rPh>
    <phoneticPr fontId="9"/>
  </si>
  <si>
    <t>【問38】監査対象の選定、監査サイクル決定時の実施事項</t>
    <rPh sb="1" eb="2">
      <t>トイ</t>
    </rPh>
    <rPh sb="5" eb="7">
      <t>カンサ</t>
    </rPh>
    <rPh sb="7" eb="9">
      <t>タイショウ</t>
    </rPh>
    <rPh sb="10" eb="12">
      <t>センテイ</t>
    </rPh>
    <rPh sb="13" eb="15">
      <t>カンサ</t>
    </rPh>
    <rPh sb="19" eb="21">
      <t>ケッテイ</t>
    </rPh>
    <rPh sb="21" eb="22">
      <t>ジ</t>
    </rPh>
    <rPh sb="23" eb="25">
      <t>ジッシ</t>
    </rPh>
    <rPh sb="25" eb="27">
      <t>ジコウ</t>
    </rPh>
    <phoneticPr fontId="11"/>
  </si>
  <si>
    <t>【問39】システム監査の取組方法</t>
    <rPh sb="1" eb="2">
      <t>トイ</t>
    </rPh>
    <rPh sb="9" eb="11">
      <t>カンサ</t>
    </rPh>
    <rPh sb="12" eb="14">
      <t>トリク</t>
    </rPh>
    <rPh sb="14" eb="16">
      <t>ホウホウ</t>
    </rPh>
    <phoneticPr fontId="11"/>
  </si>
  <si>
    <t>14 ： AML/CFT（マネーロンダリング及びテロ資金供与対策）</t>
    <phoneticPr fontId="9"/>
  </si>
  <si>
    <t>【問40】参考としているガイドライン等の活用状況</t>
    <rPh sb="1" eb="2">
      <t>トイ</t>
    </rPh>
    <rPh sb="5" eb="7">
      <t>サンコウ</t>
    </rPh>
    <rPh sb="18" eb="19">
      <t>トウ</t>
    </rPh>
    <rPh sb="20" eb="22">
      <t>カツヨウ</t>
    </rPh>
    <rPh sb="22" eb="24">
      <t>ジョウキョウ</t>
    </rPh>
    <phoneticPr fontId="11"/>
  </si>
  <si>
    <t xml:space="preserve"> 1 ： 経済産業省「システム管理基準、監査基準」（*1）</t>
    <rPh sb="5" eb="7">
      <t>ケイザイ</t>
    </rPh>
    <rPh sb="7" eb="10">
      <t>サンギョウショウ</t>
    </rPh>
    <rPh sb="15" eb="17">
      <t>カンリ</t>
    </rPh>
    <rPh sb="17" eb="19">
      <t>キジュン</t>
    </rPh>
    <rPh sb="20" eb="22">
      <t>カンサ</t>
    </rPh>
    <rPh sb="22" eb="24">
      <t>キジュン</t>
    </rPh>
    <phoneticPr fontId="15"/>
  </si>
  <si>
    <t xml:space="preserve"> 5 ： 日本産業規格「JISQ 27000シリーズ」</t>
    <rPh sb="7" eb="9">
      <t>サンギョウ</t>
    </rPh>
    <phoneticPr fontId="9"/>
  </si>
  <si>
    <t>【問41】年間の監査実施状況</t>
    <rPh sb="1" eb="2">
      <t>トイ</t>
    </rPh>
    <rPh sb="5" eb="7">
      <t>ネンカン</t>
    </rPh>
    <rPh sb="8" eb="10">
      <t>カンサ</t>
    </rPh>
    <rPh sb="10" eb="12">
      <t>ジッシ</t>
    </rPh>
    <rPh sb="12" eb="14">
      <t>ジョウキョウ</t>
    </rPh>
    <phoneticPr fontId="11"/>
  </si>
  <si>
    <t>調査対象期間に実施した監査件数を数字で記載ください。</t>
    <rPh sb="0" eb="2">
      <t>チョウサ</t>
    </rPh>
    <rPh sb="2" eb="4">
      <t>タイショウ</t>
    </rPh>
    <rPh sb="4" eb="6">
      <t>キカン</t>
    </rPh>
    <rPh sb="7" eb="9">
      <t>ジッシ</t>
    </rPh>
    <rPh sb="11" eb="13">
      <t>カンサ</t>
    </rPh>
    <rPh sb="13" eb="15">
      <t>ケンスウ</t>
    </rPh>
    <rPh sb="16" eb="18">
      <t>スウジ</t>
    </rPh>
    <rPh sb="19" eb="21">
      <t>キサイ</t>
    </rPh>
    <phoneticPr fontId="9"/>
  </si>
  <si>
    <t>【問42】リモート監査の実施状況</t>
    <rPh sb="1" eb="2">
      <t>トイ</t>
    </rPh>
    <rPh sb="9" eb="11">
      <t>カンサ</t>
    </rPh>
    <rPh sb="12" eb="14">
      <t>ジッシ</t>
    </rPh>
    <rPh sb="14" eb="16">
      <t>ジョウキョウ</t>
    </rPh>
    <phoneticPr fontId="11"/>
  </si>
  <si>
    <t>7.4　監査報告、フォローアップ</t>
    <rPh sb="4" eb="6">
      <t>カンサ</t>
    </rPh>
    <rPh sb="6" eb="8">
      <t>ホウコク</t>
    </rPh>
    <phoneticPr fontId="12"/>
  </si>
  <si>
    <t>【問43】監査結果の報告先</t>
    <rPh sb="1" eb="2">
      <t>トイ</t>
    </rPh>
    <rPh sb="5" eb="7">
      <t>カンサ</t>
    </rPh>
    <rPh sb="7" eb="9">
      <t>ケッカ</t>
    </rPh>
    <rPh sb="10" eb="12">
      <t>ホウコク</t>
    </rPh>
    <rPh sb="12" eb="13">
      <t>サキ</t>
    </rPh>
    <phoneticPr fontId="9"/>
  </si>
  <si>
    <t xml:space="preserve"> 4 ： 監査委員、監事、監査役等</t>
    <rPh sb="13" eb="16">
      <t>カンサヤク</t>
    </rPh>
    <phoneticPr fontId="9"/>
  </si>
  <si>
    <t>【問44】フォローアップの実施状況</t>
    <rPh sb="1" eb="2">
      <t>トイ</t>
    </rPh>
    <rPh sb="13" eb="15">
      <t>ジッシ</t>
    </rPh>
    <rPh sb="15" eb="17">
      <t>ジョウキョウ</t>
    </rPh>
    <phoneticPr fontId="11"/>
  </si>
  <si>
    <t>7.5　システム監査業務の外部委託</t>
    <phoneticPr fontId="12"/>
  </si>
  <si>
    <t>【問45】外部機関の活用有無と目的、テーマ</t>
    <rPh sb="1" eb="2">
      <t>トイ</t>
    </rPh>
    <rPh sb="5" eb="7">
      <t>ガイブ</t>
    </rPh>
    <rPh sb="7" eb="9">
      <t>キカン</t>
    </rPh>
    <rPh sb="10" eb="12">
      <t>カツヨウ</t>
    </rPh>
    <rPh sb="12" eb="14">
      <t>ウム</t>
    </rPh>
    <rPh sb="15" eb="17">
      <t>モクテキ</t>
    </rPh>
    <phoneticPr fontId="11"/>
  </si>
  <si>
    <t>(2) 「1：ある」を選択された場合は外部機関を活用した監査におけるテーマについて、いくつでも結構ですので該当する項目に
     「1」を選択してください。</t>
    <rPh sb="11" eb="13">
      <t>センタク</t>
    </rPh>
    <rPh sb="16" eb="18">
      <t>バアイ</t>
    </rPh>
    <rPh sb="19" eb="21">
      <t>ガイブ</t>
    </rPh>
    <rPh sb="21" eb="23">
      <t>キカン</t>
    </rPh>
    <rPh sb="24" eb="26">
      <t>カツヨウ</t>
    </rPh>
    <rPh sb="28" eb="30">
      <t>カンサ</t>
    </rPh>
    <phoneticPr fontId="9"/>
  </si>
  <si>
    <t>7.6　システム委託先に対する外部監査</t>
    <rPh sb="8" eb="10">
      <t>イタク</t>
    </rPh>
    <rPh sb="10" eb="11">
      <t>サキ</t>
    </rPh>
    <rPh sb="12" eb="13">
      <t>タイ</t>
    </rPh>
    <rPh sb="15" eb="17">
      <t>ガイブ</t>
    </rPh>
    <rPh sb="17" eb="19">
      <t>カンサ</t>
    </rPh>
    <phoneticPr fontId="12"/>
  </si>
  <si>
    <t>【問46】共同利用先システムに対するシステム監査</t>
    <rPh sb="1" eb="2">
      <t>トイ</t>
    </rPh>
    <rPh sb="5" eb="7">
      <t>キョウドウ</t>
    </rPh>
    <rPh sb="7" eb="9">
      <t>リヨウ</t>
    </rPh>
    <rPh sb="9" eb="10">
      <t>サキ</t>
    </rPh>
    <rPh sb="15" eb="16">
      <t>タイ</t>
    </rPh>
    <rPh sb="22" eb="24">
      <t>カンサ</t>
    </rPh>
    <phoneticPr fontId="11"/>
  </si>
  <si>
    <r>
      <rPr>
        <b/>
        <sz val="10"/>
        <color theme="1"/>
        <rFont val="ＭＳ Ｐゴシック"/>
        <family val="3"/>
        <charset val="128"/>
        <scheme val="minor"/>
      </rPr>
      <t>回答欄</t>
    </r>
    <r>
      <rPr>
        <b/>
        <sz val="9"/>
        <color theme="1"/>
        <rFont val="ＭＳ Ｐゴシック"/>
        <family val="3"/>
        <charset val="128"/>
        <scheme val="minor"/>
      </rPr>
      <t xml:space="preserve">
（1：はい　2：いいえ）</t>
    </r>
    <rPh sb="0" eb="2">
      <t>カイトウ</t>
    </rPh>
    <rPh sb="2" eb="3">
      <t>ラン</t>
    </rPh>
    <phoneticPr fontId="9"/>
  </si>
  <si>
    <t>【問47】クラウドサービスに対するシステム監査</t>
    <rPh sb="1" eb="2">
      <t>トイ</t>
    </rPh>
    <rPh sb="14" eb="15">
      <t>タイ</t>
    </rPh>
    <rPh sb="21" eb="23">
      <t>カンサ</t>
    </rPh>
    <phoneticPr fontId="9"/>
  </si>
  <si>
    <t>外部監査報告書の利用：クラウドベンダー等が保証業務実務指針3702やSOC2等の保証型監査の結果として開示するものを利用するもの</t>
    <phoneticPr fontId="9"/>
  </si>
  <si>
    <t>7.7　監査業務の品質管理</t>
    <rPh sb="4" eb="6">
      <t>カンサ</t>
    </rPh>
    <rPh sb="6" eb="8">
      <t>ギョウム</t>
    </rPh>
    <rPh sb="9" eb="11">
      <t>ヒンシツ</t>
    </rPh>
    <rPh sb="11" eb="13">
      <t>カンリ</t>
    </rPh>
    <phoneticPr fontId="9"/>
  </si>
  <si>
    <t>【問48】監査業務の品質管理状況</t>
    <rPh sb="1" eb="2">
      <t>トイ</t>
    </rPh>
    <rPh sb="5" eb="7">
      <t>カンサ</t>
    </rPh>
    <rPh sb="7" eb="9">
      <t>ギョウム</t>
    </rPh>
    <rPh sb="10" eb="12">
      <t>ヒンシツ</t>
    </rPh>
    <rPh sb="12" eb="14">
      <t>カンリ</t>
    </rPh>
    <rPh sb="14" eb="16">
      <t>ジョウキョウ</t>
    </rPh>
    <phoneticPr fontId="11"/>
  </si>
  <si>
    <t>8.　サイバー攻撃への対応態勢整備状況と安全対策の取組み</t>
    <rPh sb="7" eb="9">
      <t>コウゲキ</t>
    </rPh>
    <rPh sb="11" eb="13">
      <t>タイオウ</t>
    </rPh>
    <rPh sb="13" eb="15">
      <t>タイセイ</t>
    </rPh>
    <rPh sb="15" eb="17">
      <t>セイビ</t>
    </rPh>
    <rPh sb="17" eb="19">
      <t>ジョウキョウ</t>
    </rPh>
    <rPh sb="20" eb="22">
      <t>アンゼン</t>
    </rPh>
    <rPh sb="22" eb="24">
      <t>タイサク</t>
    </rPh>
    <rPh sb="25" eb="26">
      <t>ト</t>
    </rPh>
    <rPh sb="26" eb="27">
      <t>ク</t>
    </rPh>
    <phoneticPr fontId="12"/>
  </si>
  <si>
    <t>8.1　自機関に対するサイバー攻撃への対応の課題（懸念事項等）</t>
    <phoneticPr fontId="12"/>
  </si>
  <si>
    <t>【問49】サイバー攻撃による事故等の有無</t>
    <rPh sb="6" eb="8">
      <t>コウゲキ</t>
    </rPh>
    <rPh sb="11" eb="13">
      <t>ジコ</t>
    </rPh>
    <rPh sb="13" eb="14">
      <t>トウ</t>
    </rPh>
    <rPh sb="15" eb="17">
      <t>ウム</t>
    </rPh>
    <phoneticPr fontId="11"/>
  </si>
  <si>
    <t>自機関に対するサイバー攻撃による事故等の有無について、いくつでも結構ですので該当する項目に「1」を選択してください。なお、代替手段により業務を継続できたかによらず、サイバー攻撃により被害を受けた場合は対象とし、未遂のケースは対象外とします。</t>
    <rPh sb="32" eb="34">
      <t>ケッコウ</t>
    </rPh>
    <rPh sb="38" eb="40">
      <t>ガイトウ</t>
    </rPh>
    <rPh sb="42" eb="44">
      <t>コウモク</t>
    </rPh>
    <rPh sb="49" eb="51">
      <t>センタク</t>
    </rPh>
    <phoneticPr fontId="11"/>
  </si>
  <si>
    <t xml:space="preserve"> 8 ： 外部委託先等を踏み台とした自機関への攻撃（サプライチェーン攻撃）</t>
    <phoneticPr fontId="9"/>
  </si>
  <si>
    <t xml:space="preserve"> 9 ： 外部委託先等が受けたサイバー攻撃での自機関に関連する情報漏えい</t>
    <phoneticPr fontId="9"/>
  </si>
  <si>
    <t>10 ： 上記以外のサイバー攻撃による被害</t>
    <rPh sb="14" eb="16">
      <t>コウゲキ</t>
    </rPh>
    <phoneticPr fontId="9"/>
  </si>
  <si>
    <t>【問50】サイバー攻撃に対する懸念、不安の内容</t>
    <phoneticPr fontId="9"/>
  </si>
  <si>
    <t>【問51】サイバー攻撃に対するリスク分析・評価の実施状況</t>
    <rPh sb="0" eb="1">
      <t>トイ</t>
    </rPh>
    <rPh sb="8" eb="10">
      <t>コウゲキ</t>
    </rPh>
    <rPh sb="11" eb="12">
      <t>タイ</t>
    </rPh>
    <rPh sb="17" eb="19">
      <t>ブンセキ</t>
    </rPh>
    <rPh sb="20" eb="22">
      <t>ヒョウカ</t>
    </rPh>
    <rPh sb="23" eb="25">
      <t>ジッシ</t>
    </rPh>
    <rPh sb="26" eb="28">
      <t>ジョウキョウ</t>
    </rPh>
    <phoneticPr fontId="11"/>
  </si>
  <si>
    <t xml:space="preserve"> 1 ： サイバー攻撃をリスクとして認識し、定期的(*1)且つ必要に応じてリスク分析・評価を実施している。</t>
    <phoneticPr fontId="9"/>
  </si>
  <si>
    <t>13 ： 業界団体が作成したガイドライン</t>
    <phoneticPr fontId="9"/>
  </si>
  <si>
    <t>14 ： その他のガイドライン・フレームワーク</t>
    <rPh sb="7" eb="8">
      <t>タ</t>
    </rPh>
    <phoneticPr fontId="9"/>
  </si>
  <si>
    <t>15 ： 参考としているガイドライン・フレームワークはない</t>
    <rPh sb="5" eb="7">
      <t>サンコウ</t>
    </rPh>
    <phoneticPr fontId="9"/>
  </si>
  <si>
    <t>【問52】外部の第三者によるセキュリティ評価の実施状況</t>
    <phoneticPr fontId="11"/>
  </si>
  <si>
    <t>8.2　自機関に対するサイバー攻撃への態勢整備状況</t>
    <rPh sb="4" eb="5">
      <t>ジ</t>
    </rPh>
    <rPh sb="5" eb="7">
      <t>キカン</t>
    </rPh>
    <rPh sb="8" eb="9">
      <t>タイ</t>
    </rPh>
    <rPh sb="15" eb="17">
      <t>コウゲキ</t>
    </rPh>
    <rPh sb="19" eb="21">
      <t>タイセイ</t>
    </rPh>
    <rPh sb="21" eb="23">
      <t>セイビ</t>
    </rPh>
    <rPh sb="23" eb="25">
      <t>ジョウキョウ</t>
    </rPh>
    <phoneticPr fontId="12"/>
  </si>
  <si>
    <t>【問53】サイバー攻撃に関する情報収集</t>
    <rPh sb="7" eb="9">
      <t>コウゲキ</t>
    </rPh>
    <rPh sb="10" eb="11">
      <t>カン</t>
    </rPh>
    <rPh sb="13" eb="15">
      <t>ジョウホウ</t>
    </rPh>
    <rPh sb="15" eb="17">
      <t>シュウシュウ</t>
    </rPh>
    <phoneticPr fontId="11"/>
  </si>
  <si>
    <t>サイバー攻撃対応のための各種の連携を行う組織体とは、一般社団法人JPCERTコーディネーションセンター、一般財団法人日本サイバー犯罪対策センター（JC3）、独立行政法人情報処理推進機構（IPA）などです。</t>
    <phoneticPr fontId="9"/>
  </si>
  <si>
    <t>【問54】サイバー攻撃に関する対応手順の整備状況</t>
    <rPh sb="7" eb="9">
      <t>コウゲキ</t>
    </rPh>
    <rPh sb="10" eb="11">
      <t>カン</t>
    </rPh>
    <rPh sb="13" eb="15">
      <t>タイオウ</t>
    </rPh>
    <rPh sb="15" eb="17">
      <t>テジュン</t>
    </rPh>
    <rPh sb="18" eb="20">
      <t>セイビ</t>
    </rPh>
    <rPh sb="22" eb="24">
      <t>ジョウキョウ</t>
    </rPh>
    <phoneticPr fontId="11"/>
  </si>
  <si>
    <t>【問55】サイバー攻撃手法ごとのコンティンジェンシープランの整備状況</t>
    <phoneticPr fontId="11"/>
  </si>
  <si>
    <t>【問56】サイバー攻撃に関するコンティンジェンシープランの修正状況</t>
    <rPh sb="0" eb="1">
      <t>トイ</t>
    </rPh>
    <rPh sb="28" eb="30">
      <t>シュウセイ</t>
    </rPh>
    <rPh sb="31" eb="33">
      <t>ジョウキョウ</t>
    </rPh>
    <phoneticPr fontId="11"/>
  </si>
  <si>
    <t>【問57】サイバー攻撃発生時における連絡体制の整備状況</t>
    <phoneticPr fontId="11"/>
  </si>
  <si>
    <t>【問58】サイバー攻撃発生時における対応要員状況</t>
    <phoneticPr fontId="11"/>
  </si>
  <si>
    <t>【問59】サイバー攻撃対応に関する経営層の関与</t>
    <rPh sb="1" eb="2">
      <t>トイ</t>
    </rPh>
    <rPh sb="9" eb="11">
      <t>コウゲキ</t>
    </rPh>
    <rPh sb="11" eb="13">
      <t>タイオウ</t>
    </rPh>
    <rPh sb="14" eb="15">
      <t>カン</t>
    </rPh>
    <rPh sb="17" eb="19">
      <t>ケイエイ</t>
    </rPh>
    <rPh sb="19" eb="20">
      <t>ソウ</t>
    </rPh>
    <rPh sb="21" eb="23">
      <t>カンヨ</t>
    </rPh>
    <phoneticPr fontId="9"/>
  </si>
  <si>
    <t>【問60】サイバー攻撃対応に関する人材育成や教育・研修の実施状況</t>
    <phoneticPr fontId="11"/>
  </si>
  <si>
    <t>【問61】サイバー攻撃に関する対応訓練・演習の実施状況</t>
    <rPh sb="20" eb="22">
      <t>エンシュウ</t>
    </rPh>
    <phoneticPr fontId="11"/>
  </si>
  <si>
    <t xml:space="preserve"> 1 ： 自機関内で対応訓練・演習を実施し、他団体主催の訓練・演習にも参加している。</t>
    <phoneticPr fontId="9"/>
  </si>
  <si>
    <t xml:space="preserve"> 2 ： 自機関内で対応訓練・演習を実施している。</t>
    <phoneticPr fontId="9"/>
  </si>
  <si>
    <t>【問62】サイバー保険への加入</t>
    <phoneticPr fontId="11"/>
  </si>
  <si>
    <t>8.3　自機関が外部委託や外部事業者のサービスを利用している先に関するサイバー攻撃への態勢整備状況</t>
    <rPh sb="4" eb="5">
      <t>ジ</t>
    </rPh>
    <rPh sb="5" eb="7">
      <t>キカン</t>
    </rPh>
    <rPh sb="8" eb="10">
      <t>ガイブ</t>
    </rPh>
    <rPh sb="10" eb="12">
      <t>イタク</t>
    </rPh>
    <rPh sb="13" eb="15">
      <t>ガイブ</t>
    </rPh>
    <rPh sb="15" eb="18">
      <t>ジギョウシャ</t>
    </rPh>
    <rPh sb="24" eb="26">
      <t>リヨウ</t>
    </rPh>
    <rPh sb="30" eb="31">
      <t>サキ</t>
    </rPh>
    <rPh sb="32" eb="33">
      <t>カン</t>
    </rPh>
    <rPh sb="39" eb="41">
      <t>コウゲキ</t>
    </rPh>
    <rPh sb="43" eb="45">
      <t>タイセイ</t>
    </rPh>
    <rPh sb="45" eb="47">
      <t>セイビ</t>
    </rPh>
    <rPh sb="47" eb="49">
      <t>ジョウキョウ</t>
    </rPh>
    <phoneticPr fontId="12"/>
  </si>
  <si>
    <t>【問63】外部委託や外部事業者のサービスを利用している先の把握状況</t>
    <phoneticPr fontId="9"/>
  </si>
  <si>
    <t>【問64】外部委託や外部事業者のサービスを利用している先のサイバーリスクに対する自機関の対応状況</t>
    <rPh sb="41" eb="43">
      <t>キカン</t>
    </rPh>
    <phoneticPr fontId="23"/>
  </si>
  <si>
    <t>外部委託や外部事業者のサービスを利用している先のサイバーリスクに対する自機関の対応状況について、いくつでも結構ですので該当する項目に「1」を選択してください。なお、外部委託先や外部事業者のサービスを選定する場合に、サイバーリスク評価やデューディリジェンス(*1)を実施している場合は選択肢1とし、契約更新時等にサイバーリスク評価やデューディリジェンスを実施している場合は選択肢8を選択して下さい。</t>
    <rPh sb="36" eb="38">
      <t>キカン</t>
    </rPh>
    <rPh sb="53" eb="55">
      <t>ケッコウ</t>
    </rPh>
    <rPh sb="59" eb="61">
      <t>ガイトウ</t>
    </rPh>
    <rPh sb="63" eb="65">
      <t>コウモク</t>
    </rPh>
    <rPh sb="70" eb="72">
      <t>センタク</t>
    </rPh>
    <phoneticPr fontId="11"/>
  </si>
  <si>
    <t>サイバー攻撃（*1）に対する予防、検知・防御のための入口対策（*2）実施状況について、いくつでも結構ですので該当する項目に「1」を選択してください。なお、スマートフォンアプリについては、サーバー側での対策について回答してください。</t>
    <rPh sb="48" eb="50">
      <t>ケッコウ</t>
    </rPh>
    <rPh sb="54" eb="56">
      <t>ガイトウ</t>
    </rPh>
    <rPh sb="58" eb="60">
      <t>コウモク</t>
    </rPh>
    <rPh sb="65" eb="67">
      <t>センタク</t>
    </rPh>
    <rPh sb="97" eb="98">
      <t>ガワ</t>
    </rPh>
    <rPh sb="100" eb="102">
      <t>タイサク</t>
    </rPh>
    <rPh sb="106" eb="108">
      <t>カイトウ</t>
    </rPh>
    <phoneticPr fontId="11"/>
  </si>
  <si>
    <t>サイバー攻撃に対する予防、検知・防御のための出口対策（*1）実施状況について、いくつでも結構ですので
該当する項目に「1」を選択してください。なお、スマートフォンアプリについては、サーバー側での対策について回答してください。</t>
    <rPh sb="44" eb="46">
      <t>ケッコウ</t>
    </rPh>
    <rPh sb="51" eb="53">
      <t>ガイトウ</t>
    </rPh>
    <rPh sb="55" eb="57">
      <t>コウモク</t>
    </rPh>
    <rPh sb="62" eb="64">
      <t>センタク</t>
    </rPh>
    <rPh sb="94" eb="95">
      <t>ガワ</t>
    </rPh>
    <rPh sb="97" eb="99">
      <t>タイサク</t>
    </rPh>
    <rPh sb="103" eb="105">
      <t>カイトウ</t>
    </rPh>
    <phoneticPr fontId="11"/>
  </si>
  <si>
    <t xml:space="preserve"> 5 ： IDS/IPSの導入とシグネチャ更新</t>
    <phoneticPr fontId="9"/>
  </si>
  <si>
    <t>サイバー攻撃に対する予防、検知・防御のための内部対策（*1）実施状況について、いくつでも結構ですので
該当する項目に「1」を選択してください。なお、スマートフォンアプリについては、サーバー側での対策について回答してください。</t>
    <rPh sb="44" eb="46">
      <t>ケッコウ</t>
    </rPh>
    <rPh sb="51" eb="53">
      <t>ガイトウ</t>
    </rPh>
    <rPh sb="55" eb="57">
      <t>コウモク</t>
    </rPh>
    <rPh sb="62" eb="64">
      <t>センタク</t>
    </rPh>
    <rPh sb="94" eb="95">
      <t>ガワ</t>
    </rPh>
    <rPh sb="97" eb="99">
      <t>タイサク</t>
    </rPh>
    <rPh sb="103" eb="105">
      <t>カイトウ</t>
    </rPh>
    <phoneticPr fontId="11"/>
  </si>
  <si>
    <r>
      <t xml:space="preserve">その他
</t>
    </r>
    <r>
      <rPr>
        <b/>
        <sz val="8"/>
        <color theme="1"/>
        <rFont val="ＭＳ Ｐゴシック"/>
        <family val="3"/>
        <charset val="128"/>
        <scheme val="minor"/>
      </rPr>
      <t>(認証不要
含む)</t>
    </r>
    <rPh sb="2" eb="3">
      <t>ホカ</t>
    </rPh>
    <rPh sb="5" eb="7">
      <t>ニンショウ</t>
    </rPh>
    <rPh sb="7" eb="9">
      <t>フヨウ</t>
    </rPh>
    <rPh sb="10" eb="11">
      <t>フク</t>
    </rPh>
    <phoneticPr fontId="9"/>
  </si>
  <si>
    <t>本設問における「オープンAPI」は、サードパーティ（他の企業等）がアクセス可能なAPI（あるアプリケーションの機能や管理するデータ等を他のアプリケーションから呼び出して利用するための接続仕様等）を指します。
なお、自社・自グループ内の運用は除きます。</t>
    <rPh sb="0" eb="1">
      <t>ホン</t>
    </rPh>
    <rPh sb="1" eb="3">
      <t>セツモン</t>
    </rPh>
    <rPh sb="26" eb="27">
      <t>タ</t>
    </rPh>
    <rPh sb="28" eb="30">
      <t>キギョウ</t>
    </rPh>
    <rPh sb="30" eb="31">
      <t>ナド</t>
    </rPh>
    <rPh sb="37" eb="39">
      <t>カノウ</t>
    </rPh>
    <rPh sb="55" eb="57">
      <t>キノウ</t>
    </rPh>
    <rPh sb="58" eb="60">
      <t>カンリ</t>
    </rPh>
    <rPh sb="65" eb="66">
      <t>ナド</t>
    </rPh>
    <rPh sb="67" eb="68">
      <t>タ</t>
    </rPh>
    <rPh sb="79" eb="80">
      <t>ヨ</t>
    </rPh>
    <rPh sb="81" eb="82">
      <t>ダ</t>
    </rPh>
    <rPh sb="84" eb="86">
      <t>リヨウ</t>
    </rPh>
    <rPh sb="91" eb="93">
      <t>セツゾク</t>
    </rPh>
    <rPh sb="93" eb="95">
      <t>シヨウ</t>
    </rPh>
    <rPh sb="95" eb="96">
      <t>ナド</t>
    </rPh>
    <rPh sb="98" eb="99">
      <t>サ</t>
    </rPh>
    <phoneticPr fontId="9"/>
  </si>
  <si>
    <t>(1)オープンAPIを通じた顧客向けのサービス提供の時期について、該当する選択肢の番号を記入してください。</t>
    <rPh sb="14" eb="16">
      <t>コキャク</t>
    </rPh>
    <rPh sb="16" eb="17">
      <t>ム</t>
    </rPh>
    <phoneticPr fontId="23"/>
  </si>
  <si>
    <t>【回答の選択項目】
 1 ： 2024年3月末時点でサービス提供中（*2）
 2 ： 2024年度にサービス提供を開始予定
 3 ： 2025年度にサービス提供を開始予定
 4 ： サービス提供予定であるが、時期は検討中
 5 ： サービス提供するか検討中　
 6 ： サービス提供の予定なし</t>
    <rPh sb="1" eb="3">
      <t>カイトウ</t>
    </rPh>
    <phoneticPr fontId="9"/>
  </si>
  <si>
    <t>(2)API基盤の接続形態について、該当する選択肢の番号を記入してください。</t>
    <phoneticPr fontId="9"/>
  </si>
  <si>
    <t>【回答の選択項目】
 1 ： API基盤をインターネットバンキングシステムに接続
 2 ： API基盤を基幹系システム（*1）に接続
 3 ： その他</t>
    <rPh sb="1" eb="3">
      <t>カイトウ</t>
    </rPh>
    <rPh sb="18" eb="20">
      <t>キバン</t>
    </rPh>
    <rPh sb="38" eb="40">
      <t>セツゾク</t>
    </rPh>
    <rPh sb="52" eb="54">
      <t>キカン</t>
    </rPh>
    <rPh sb="54" eb="55">
      <t>ケイ</t>
    </rPh>
    <rPh sb="64" eb="66">
      <t>セツゾク</t>
    </rPh>
    <rPh sb="74" eb="75">
      <t>タ</t>
    </rPh>
    <phoneticPr fontId="9"/>
  </si>
  <si>
    <r>
      <t xml:space="preserve"> 1 ： 自行向け 本人宛て 資金移動サービス</t>
    </r>
    <r>
      <rPr>
        <sz val="9"/>
        <color theme="1"/>
        <rFont val="ＭＳ Ｐゴシック"/>
        <family val="3"/>
        <charset val="128"/>
      </rPr>
      <t>（普通預金と定期預金間の資金振替等）</t>
    </r>
    <rPh sb="5" eb="8">
      <t>ジコウム</t>
    </rPh>
    <rPh sb="10" eb="12">
      <t>ホンニン</t>
    </rPh>
    <rPh sb="12" eb="13">
      <t>アテ</t>
    </rPh>
    <rPh sb="15" eb="17">
      <t>シキン</t>
    </rPh>
    <rPh sb="17" eb="19">
      <t>イドウ</t>
    </rPh>
    <rPh sb="24" eb="28">
      <t>フツウヨキン</t>
    </rPh>
    <rPh sb="29" eb="33">
      <t>テイキヨキン</t>
    </rPh>
    <rPh sb="33" eb="34">
      <t>カン</t>
    </rPh>
    <rPh sb="35" eb="37">
      <t>シキン</t>
    </rPh>
    <rPh sb="37" eb="39">
      <t>フリカエ</t>
    </rPh>
    <rPh sb="39" eb="40">
      <t>ナド</t>
    </rPh>
    <phoneticPr fontId="23"/>
  </si>
  <si>
    <t xml:space="preserve"> 8 ： 投資信託等運用商品取引（購入、売却等）</t>
    <rPh sb="9" eb="10">
      <t>トウ</t>
    </rPh>
    <rPh sb="10" eb="12">
      <t>ウンヨウ</t>
    </rPh>
    <phoneticPr fontId="9"/>
  </si>
  <si>
    <t xml:space="preserve"> 9 ： 電子マネー（チャージ等）</t>
    <rPh sb="5" eb="7">
      <t>デンシ</t>
    </rPh>
    <rPh sb="15" eb="16">
      <t>ナド</t>
    </rPh>
    <phoneticPr fontId="23"/>
  </si>
  <si>
    <t xml:space="preserve"> 11 ： その他 </t>
    <rPh sb="8" eb="9">
      <t>タ</t>
    </rPh>
    <phoneticPr fontId="23"/>
  </si>
  <si>
    <t>「11 ： その他」を選択した場合は、その内容を記入してください。</t>
    <rPh sb="8" eb="9">
      <t>タ</t>
    </rPh>
    <rPh sb="21" eb="23">
      <t>ナイヨウ</t>
    </rPh>
    <rPh sb="24" eb="26">
      <t>キニュウ</t>
    </rPh>
    <phoneticPr fontId="36"/>
  </si>
  <si>
    <t xml:space="preserve"> 6 ： 共同センター等自社以外の方針</t>
    <rPh sb="5" eb="7">
      <t>キョウドウ</t>
    </rPh>
    <rPh sb="11" eb="12">
      <t>ナド</t>
    </rPh>
    <rPh sb="12" eb="14">
      <t>ジシャ</t>
    </rPh>
    <rPh sb="14" eb="16">
      <t>イガイ</t>
    </rPh>
    <rPh sb="17" eb="19">
      <t>ホウシン</t>
    </rPh>
    <phoneticPr fontId="23"/>
  </si>
  <si>
    <t xml:space="preserve"> 7 ： APIではない既存サービス機能に優位性がある</t>
    <rPh sb="12" eb="14">
      <t>キソン</t>
    </rPh>
    <rPh sb="18" eb="20">
      <t>キノウ</t>
    </rPh>
    <rPh sb="21" eb="23">
      <t>ユウイ</t>
    </rPh>
    <rPh sb="23" eb="24">
      <t>セイ</t>
    </rPh>
    <phoneticPr fontId="23"/>
  </si>
  <si>
    <t xml:space="preserve"> 8 ： その他</t>
    <rPh sb="7" eb="8">
      <t>タ</t>
    </rPh>
    <phoneticPr fontId="23"/>
  </si>
  <si>
    <t>「8 ： その他」を選択した場合は、その内容を記入してください。</t>
    <rPh sb="7" eb="8">
      <t>タ</t>
    </rPh>
    <rPh sb="20" eb="22">
      <t>ナイヨウ</t>
    </rPh>
    <rPh sb="23" eb="25">
      <t>キニュウ</t>
    </rPh>
    <phoneticPr fontId="36"/>
  </si>
  <si>
    <t>（1）基準日（2024年3月31日）時点における連鎖接続先の企業数の合計（*2）を記入してください。</t>
    <rPh sb="3" eb="6">
      <t>キジュンビ</t>
    </rPh>
    <rPh sb="11" eb="12">
      <t>ネン</t>
    </rPh>
    <rPh sb="13" eb="14">
      <t>ガツ</t>
    </rPh>
    <rPh sb="16" eb="17">
      <t>ニチ</t>
    </rPh>
    <rPh sb="18" eb="20">
      <t>ジテン</t>
    </rPh>
    <rPh sb="24" eb="26">
      <t>レンサ</t>
    </rPh>
    <rPh sb="26" eb="28">
      <t>セツゾク</t>
    </rPh>
    <rPh sb="28" eb="29">
      <t>サキ</t>
    </rPh>
    <rPh sb="30" eb="32">
      <t>キギョウ</t>
    </rPh>
    <rPh sb="32" eb="33">
      <t>スウ</t>
    </rPh>
    <rPh sb="34" eb="36">
      <t>ゴウケイ</t>
    </rPh>
    <rPh sb="41" eb="43">
      <t>キニュウ</t>
    </rPh>
    <phoneticPr fontId="9"/>
  </si>
  <si>
    <t xml:space="preserve"> 2 ： 会計・家計簿サービス提供事業者</t>
    <rPh sb="5" eb="7">
      <t>カイケイ</t>
    </rPh>
    <rPh sb="15" eb="20">
      <t>テイキョウジギョウシャ</t>
    </rPh>
    <phoneticPr fontId="36"/>
  </si>
  <si>
    <t xml:space="preserve"> 4 ： 証券・商品先物取引業者</t>
    <rPh sb="5" eb="7">
      <t>ショウケン</t>
    </rPh>
    <rPh sb="8" eb="10">
      <t>ショウヒン</t>
    </rPh>
    <rPh sb="10" eb="12">
      <t>サキモノ</t>
    </rPh>
    <rPh sb="12" eb="14">
      <t>トリヒキ</t>
    </rPh>
    <rPh sb="14" eb="16">
      <t>ギョウシャ</t>
    </rPh>
    <phoneticPr fontId="36"/>
  </si>
  <si>
    <t xml:space="preserve"> 7 ： 資産運用会社（投資一任業、ファンド運用業、資産管理等）</t>
    <rPh sb="5" eb="11">
      <t>シサンウンヨウガイシャ</t>
    </rPh>
    <rPh sb="12" eb="17">
      <t>トウシイチニンギョウ</t>
    </rPh>
    <rPh sb="22" eb="25">
      <t>ウンヨウギョウ</t>
    </rPh>
    <rPh sb="30" eb="31">
      <t>ナド</t>
    </rPh>
    <phoneticPr fontId="36"/>
  </si>
  <si>
    <t xml:space="preserve"> 8 ： 資金移動業者</t>
    <phoneticPr fontId="23"/>
  </si>
  <si>
    <t xml:space="preserve"> 9 ： 前払式支払手段発行業者</t>
    <phoneticPr fontId="23"/>
  </si>
  <si>
    <t xml:space="preserve"> 12 ： その他</t>
    <rPh sb="8" eb="9">
      <t>タ</t>
    </rPh>
    <phoneticPr fontId="36"/>
  </si>
  <si>
    <t>「12 ： その他」を選択した場合は、具体的な業種について記入してください。</t>
    <rPh sb="11" eb="13">
      <t>センタク</t>
    </rPh>
    <rPh sb="15" eb="17">
      <t>バアイ</t>
    </rPh>
    <rPh sb="19" eb="22">
      <t>グタイテキ</t>
    </rPh>
    <rPh sb="23" eb="25">
      <t>ギョウシュ</t>
    </rPh>
    <rPh sb="29" eb="31">
      <t>キニュウ</t>
    </rPh>
    <phoneticPr fontId="36"/>
  </si>
  <si>
    <t xml:space="preserve"> 3 ： 現在、活用していないが、今後、活用を予定している</t>
    <rPh sb="5" eb="7">
      <t>ゲンザイ</t>
    </rPh>
    <rPh sb="8" eb="10">
      <t>カツヨウ</t>
    </rPh>
    <rPh sb="17" eb="19">
      <t>コンゴ</t>
    </rPh>
    <rPh sb="20" eb="22">
      <t>カツヨウ</t>
    </rPh>
    <rPh sb="23" eb="25">
      <t>ヨテイ</t>
    </rPh>
    <phoneticPr fontId="9"/>
  </si>
  <si>
    <t xml:space="preserve"> 4 ： 現在、活用しておらず、今後も活用する予定はない</t>
    <rPh sb="5" eb="7">
      <t>ゲンザイ</t>
    </rPh>
    <rPh sb="8" eb="10">
      <t>カツヨウ</t>
    </rPh>
    <rPh sb="16" eb="18">
      <t>コンゴ</t>
    </rPh>
    <rPh sb="19" eb="21">
      <t>カツヨウ</t>
    </rPh>
    <rPh sb="23" eb="25">
      <t>ヨテイ</t>
    </rPh>
    <phoneticPr fontId="9"/>
  </si>
  <si>
    <t>「1 ： 活用している」　「2 ： 活用していないが、1年以内に活用は決定している」　「 3 ： 現在、活用していないが、今後、活用を予定している」を選択した場合は、どのような確認項目に、どのような第三者認証、内部統制報告書等を活用しているのか、具体的に記入してください。</t>
    <rPh sb="105" eb="112">
      <t>ナイブトウセイホウコクショ</t>
    </rPh>
    <rPh sb="112" eb="113">
      <t>ナド</t>
    </rPh>
    <phoneticPr fontId="23"/>
  </si>
  <si>
    <r>
      <t>(1)</t>
    </r>
    <r>
      <rPr>
        <b/>
        <u/>
        <sz val="10"/>
        <color theme="1"/>
        <rFont val="ＭＳ Ｐゴシック"/>
        <family val="3"/>
        <charset val="128"/>
        <scheme val="minor"/>
      </rPr>
      <t>従来型AI</t>
    </r>
    <r>
      <rPr>
        <sz val="10"/>
        <color theme="1"/>
        <rFont val="ＭＳ Ｐゴシック"/>
        <family val="3"/>
        <charset val="128"/>
        <scheme val="minor"/>
      </rPr>
      <t>（*1）の導入状況について、導入する目的ごとに、該当する項目を1つだけ選択してください。</t>
    </r>
    <rPh sb="3" eb="6">
      <t>ジュウライガタ</t>
    </rPh>
    <rPh sb="13" eb="15">
      <t>ドウニュウ</t>
    </rPh>
    <rPh sb="15" eb="17">
      <t>ジョウキョウ</t>
    </rPh>
    <rPh sb="22" eb="24">
      <t>ドウニュウ</t>
    </rPh>
    <rPh sb="26" eb="28">
      <t>モクテキ</t>
    </rPh>
    <rPh sb="32" eb="34">
      <t>ガイトウ</t>
    </rPh>
    <rPh sb="36" eb="38">
      <t>コウモク</t>
    </rPh>
    <rPh sb="43" eb="45">
      <t>センタク</t>
    </rPh>
    <phoneticPr fontId="11"/>
  </si>
  <si>
    <r>
      <t>(1)</t>
    </r>
    <r>
      <rPr>
        <b/>
        <u/>
        <sz val="10"/>
        <color theme="1"/>
        <rFont val="ＭＳ Ｐゴシック"/>
        <family val="3"/>
        <charset val="128"/>
        <scheme val="minor"/>
      </rPr>
      <t>生成AI</t>
    </r>
    <r>
      <rPr>
        <sz val="10"/>
        <color theme="1"/>
        <rFont val="ＭＳ Ｐゴシック"/>
        <family val="3"/>
        <charset val="128"/>
        <scheme val="minor"/>
      </rPr>
      <t>（*1）の導入状況について、導入する目的ごとに、該当する項目を1つだけ選択してください。</t>
    </r>
    <rPh sb="3" eb="5">
      <t>セイセイ</t>
    </rPh>
    <rPh sb="12" eb="14">
      <t>ドウニュウ</t>
    </rPh>
    <rPh sb="14" eb="16">
      <t>ジョウキョウ</t>
    </rPh>
    <rPh sb="21" eb="23">
      <t>ドウニュウ</t>
    </rPh>
    <rPh sb="25" eb="27">
      <t>モクテキ</t>
    </rPh>
    <rPh sb="31" eb="33">
      <t>ガイトウ</t>
    </rPh>
    <rPh sb="35" eb="37">
      <t>コウモク</t>
    </rPh>
    <rPh sb="42" eb="44">
      <t>センタク</t>
    </rPh>
    <phoneticPr fontId="11"/>
  </si>
  <si>
    <t>1.4　IoTの活用状況</t>
    <rPh sb="8" eb="10">
      <t>カツヨウ</t>
    </rPh>
    <phoneticPr fontId="23"/>
  </si>
  <si>
    <t>【問68】サイバー攻撃に対する入口対策（予防、検知・防御）</t>
    <rPh sb="4" eb="6">
      <t>コウゲキ</t>
    </rPh>
    <rPh sb="7" eb="8">
      <t>タイ</t>
    </rPh>
    <rPh sb="10" eb="12">
      <t>イリグチ</t>
    </rPh>
    <rPh sb="12" eb="14">
      <t>タイサク</t>
    </rPh>
    <rPh sb="15" eb="17">
      <t>ヨボウ</t>
    </rPh>
    <rPh sb="18" eb="20">
      <t>ケンチ</t>
    </rPh>
    <rPh sb="23" eb="25">
      <t>ケンチ</t>
    </rPh>
    <phoneticPr fontId="11"/>
  </si>
  <si>
    <t>【問69】サイバー攻撃に対する出口対策（予防、検知・防御）</t>
    <phoneticPr fontId="9"/>
  </si>
  <si>
    <t>【問70】サイバー攻撃に対する入口対策・出口対策の運営</t>
    <rPh sb="6" eb="8">
      <t>コウゲキ</t>
    </rPh>
    <rPh sb="9" eb="10">
      <t>タイ</t>
    </rPh>
    <rPh sb="12" eb="14">
      <t>イリグチ</t>
    </rPh>
    <rPh sb="14" eb="16">
      <t>タイサク</t>
    </rPh>
    <rPh sb="17" eb="19">
      <t>デグチ</t>
    </rPh>
    <rPh sb="19" eb="21">
      <t>タイサク</t>
    </rPh>
    <rPh sb="22" eb="24">
      <t>ウンエイ</t>
    </rPh>
    <phoneticPr fontId="11"/>
  </si>
  <si>
    <t>【問71】サイバー攻撃に対する内部対策（予防、検知・防御）</t>
    <phoneticPr fontId="9"/>
  </si>
  <si>
    <t>【問72】在宅勤務の実施状況</t>
    <rPh sb="1" eb="2">
      <t>トイ</t>
    </rPh>
    <rPh sb="5" eb="7">
      <t>ザイタク</t>
    </rPh>
    <rPh sb="7" eb="9">
      <t>キンム</t>
    </rPh>
    <rPh sb="10" eb="12">
      <t>ジッシ</t>
    </rPh>
    <rPh sb="12" eb="14">
      <t>ジョウキョウ</t>
    </rPh>
    <phoneticPr fontId="9"/>
  </si>
  <si>
    <t>【問73】在宅勤務における社内システムへの接続方法</t>
    <phoneticPr fontId="9"/>
  </si>
  <si>
    <t>【問74】在宅勤務における社内システムへの接続の認証方法</t>
    <phoneticPr fontId="23"/>
  </si>
  <si>
    <t>【問75】在宅勤務用の端末等に対するセキュリティ対策</t>
    <rPh sb="5" eb="7">
      <t>ザイタク</t>
    </rPh>
    <rPh sb="7" eb="9">
      <t>キンム</t>
    </rPh>
    <rPh sb="9" eb="10">
      <t>ヨウ</t>
    </rPh>
    <rPh sb="10" eb="12">
      <t>タンマツ</t>
    </rPh>
    <rPh sb="12" eb="13">
      <t>トウ</t>
    </rPh>
    <rPh sb="14" eb="15">
      <t>タイ</t>
    </rPh>
    <rPh sb="23" eb="25">
      <t>タイサク</t>
    </rPh>
    <phoneticPr fontId="9"/>
  </si>
  <si>
    <t>【問76】オープンAPI（*1）を通じたサービス提供について</t>
    <phoneticPr fontId="9"/>
  </si>
  <si>
    <t>【問77】サービス提供中、提供開始予定の更新系APIの具体的内容について</t>
    <rPh sb="1" eb="2">
      <t>トイ</t>
    </rPh>
    <rPh sb="9" eb="12">
      <t>テイキョウチュウ</t>
    </rPh>
    <rPh sb="13" eb="19">
      <t>テイキョウカイシヨテイ</t>
    </rPh>
    <rPh sb="20" eb="23">
      <t>コウシンケイ</t>
    </rPh>
    <rPh sb="27" eb="30">
      <t>グタイテキ</t>
    </rPh>
    <rPh sb="30" eb="32">
      <t>ナイヨウ</t>
    </rPh>
    <phoneticPr fontId="23"/>
  </si>
  <si>
    <t>【問78】更新系APIのサービス提供を妨げる要因について</t>
    <rPh sb="1" eb="2">
      <t>トイ</t>
    </rPh>
    <rPh sb="5" eb="8">
      <t>コウシンケイ</t>
    </rPh>
    <rPh sb="16" eb="18">
      <t>テイキョウ</t>
    </rPh>
    <rPh sb="19" eb="20">
      <t>サマタ</t>
    </rPh>
    <rPh sb="22" eb="24">
      <t>ヨウイン</t>
    </rPh>
    <phoneticPr fontId="23"/>
  </si>
  <si>
    <t>【問79】電子決済等代行業再委託者（連鎖接続先（*1））について</t>
    <rPh sb="5" eb="7">
      <t>デンシ</t>
    </rPh>
    <rPh sb="7" eb="9">
      <t>ケッサイ</t>
    </rPh>
    <rPh sb="9" eb="10">
      <t>ナド</t>
    </rPh>
    <rPh sb="10" eb="12">
      <t>ダイコウ</t>
    </rPh>
    <rPh sb="12" eb="13">
      <t>ギョウ</t>
    </rPh>
    <rPh sb="13" eb="14">
      <t>サイ</t>
    </rPh>
    <rPh sb="14" eb="16">
      <t>イタク</t>
    </rPh>
    <rPh sb="16" eb="17">
      <t>シャ</t>
    </rPh>
    <rPh sb="18" eb="23">
      <t>レンサセツゾクサキ</t>
    </rPh>
    <phoneticPr fontId="23"/>
  </si>
  <si>
    <t>【問79】(1)において、接続先あり（1先以上）と回答された機関のみお答えください。</t>
    <rPh sb="30" eb="32">
      <t>キカン</t>
    </rPh>
    <rPh sb="35" eb="36">
      <t>コタ</t>
    </rPh>
    <phoneticPr fontId="9"/>
  </si>
  <si>
    <t>【問80】モニタリングの実施状況（実施予定）について</t>
    <phoneticPr fontId="9"/>
  </si>
  <si>
    <t>【問81】リフレッシュトークンの有効期間</t>
    <phoneticPr fontId="23"/>
  </si>
  <si>
    <r>
      <t>【問82</t>
    </r>
    <r>
      <rPr>
        <sz val="10"/>
        <color theme="1"/>
        <rFont val="ＭＳ Ｐゴシック"/>
        <family val="3"/>
        <charset val="128"/>
      </rPr>
      <t>】従来型AI技術</t>
    </r>
    <rPh sb="1" eb="2">
      <t>トイ</t>
    </rPh>
    <rPh sb="5" eb="8">
      <t>ジュウライガタ</t>
    </rPh>
    <rPh sb="10" eb="12">
      <t>ギジュツ</t>
    </rPh>
    <phoneticPr fontId="31"/>
  </si>
  <si>
    <r>
      <t>【問83</t>
    </r>
    <r>
      <rPr>
        <sz val="10"/>
        <color theme="1"/>
        <rFont val="ＭＳ Ｐゴシック"/>
        <family val="3"/>
        <charset val="128"/>
      </rPr>
      <t>】生成AI技術</t>
    </r>
    <rPh sb="1" eb="2">
      <t>トイ</t>
    </rPh>
    <rPh sb="5" eb="7">
      <t>セイセイ</t>
    </rPh>
    <rPh sb="9" eb="11">
      <t>ギジュツ</t>
    </rPh>
    <phoneticPr fontId="31"/>
  </si>
  <si>
    <t>【問84】RPAの導入状況</t>
    <rPh sb="1" eb="2">
      <t>トイ</t>
    </rPh>
    <rPh sb="9" eb="11">
      <t>ドウニュウ</t>
    </rPh>
    <rPh sb="11" eb="13">
      <t>ジョウキョウ</t>
    </rPh>
    <phoneticPr fontId="9"/>
  </si>
  <si>
    <t>【問85】RPAの導入目的</t>
    <rPh sb="1" eb="2">
      <t>トイ</t>
    </rPh>
    <rPh sb="9" eb="11">
      <t>ドウニュウ</t>
    </rPh>
    <rPh sb="11" eb="13">
      <t>モクテキ</t>
    </rPh>
    <phoneticPr fontId="9"/>
  </si>
  <si>
    <t>【問86】RPA導入に関する課題</t>
    <rPh sb="1" eb="2">
      <t>トイ</t>
    </rPh>
    <phoneticPr fontId="9"/>
  </si>
  <si>
    <t>【問87】データの活用状況と目的</t>
    <rPh sb="1" eb="2">
      <t>トイ</t>
    </rPh>
    <rPh sb="9" eb="11">
      <t>カツヨウ</t>
    </rPh>
    <rPh sb="11" eb="13">
      <t>ジョウキョウ</t>
    </rPh>
    <rPh sb="14" eb="16">
      <t>モクテキ</t>
    </rPh>
    <phoneticPr fontId="9"/>
  </si>
  <si>
    <t>【問88】IoTの活用状況について</t>
    <phoneticPr fontId="23"/>
  </si>
  <si>
    <t>【問89】在宅勤務で利用可能な社内システム</t>
    <rPh sb="5" eb="9">
      <t>ザイタクキンム</t>
    </rPh>
    <rPh sb="9" eb="11">
      <t>リヨウ</t>
    </rPh>
    <rPh sb="11" eb="13">
      <t>カノウ</t>
    </rPh>
    <rPh sb="14" eb="16">
      <t>シャナイ</t>
    </rPh>
    <phoneticPr fontId="9"/>
  </si>
  <si>
    <t>【問90】OA環境及び在宅勤務環境</t>
    <rPh sb="7" eb="9">
      <t>カンキョウ</t>
    </rPh>
    <rPh sb="9" eb="10">
      <t>オヨ</t>
    </rPh>
    <rPh sb="11" eb="15">
      <t>ザイタクキンム</t>
    </rPh>
    <rPh sb="15" eb="17">
      <t>カンキョウ</t>
    </rPh>
    <phoneticPr fontId="9"/>
  </si>
  <si>
    <t>【問90(1)】は、自社の在宅勤務制度に関わらず皆様にお伺いします。</t>
    <rPh sb="1" eb="2">
      <t>トイ</t>
    </rPh>
    <rPh sb="8" eb="10">
      <t>ジシャ</t>
    </rPh>
    <rPh sb="11" eb="13">
      <t>ザイタク</t>
    </rPh>
    <rPh sb="13" eb="15">
      <t>キンム</t>
    </rPh>
    <rPh sb="15" eb="17">
      <t>セイド</t>
    </rPh>
    <rPh sb="18" eb="19">
      <t>カカ</t>
    </rPh>
    <rPh sb="22" eb="24">
      <t>ミナサマ</t>
    </rPh>
    <rPh sb="26" eb="27">
      <t>ウカガ</t>
    </rPh>
    <phoneticPr fontId="23"/>
  </si>
  <si>
    <t>「オープンAPI」、「AI・RPA」、「データ利活用」、「IoT」に対する取組みや活用、導入の状況、及びそれぞれの技術において重視する項目について、お尋ねします。</t>
    <rPh sb="22" eb="25">
      <t>リカツヨウ</t>
    </rPh>
    <rPh sb="32" eb="33">
      <t>タイ</t>
    </rPh>
    <rPh sb="35" eb="36">
      <t>ト</t>
    </rPh>
    <rPh sb="37" eb="39">
      <t>トリク</t>
    </rPh>
    <rPh sb="43" eb="45">
      <t>ドウニュウ</t>
    </rPh>
    <rPh sb="50" eb="51">
      <t>オヨ</t>
    </rPh>
    <rPh sb="56" eb="58">
      <t>ギジュツ</t>
    </rPh>
    <rPh sb="62" eb="64">
      <t>ジュウシ</t>
    </rPh>
    <rPh sb="66" eb="68">
      <t>コウモク</t>
    </rPh>
    <phoneticPr fontId="9"/>
  </si>
  <si>
    <t>8.5　サイバー攻撃に対する技術的対策状況</t>
    <rPh sb="8" eb="10">
      <t>コウゲキ</t>
    </rPh>
    <rPh sb="11" eb="12">
      <t>タイ</t>
    </rPh>
    <rPh sb="14" eb="17">
      <t>ギジュツテキ</t>
    </rPh>
    <rPh sb="17" eb="19">
      <t>タイサク</t>
    </rPh>
    <rPh sb="19" eb="21">
      <t>ジョウキョウ</t>
    </rPh>
    <phoneticPr fontId="12"/>
  </si>
  <si>
    <t>8.6　在宅勤務におけるセキュリティ対策</t>
    <rPh sb="4" eb="6">
      <t>ザイタク</t>
    </rPh>
    <rPh sb="6" eb="8">
      <t>キンム</t>
    </rPh>
    <rPh sb="18" eb="20">
      <t>タイサク</t>
    </rPh>
    <phoneticPr fontId="12"/>
  </si>
  <si>
    <t xml:space="preserve">     貴社の共同利用型の勘定系システムの契約更改（*2）について、該当する選択肢の番号を選択してください。</t>
    <rPh sb="4" eb="6">
      <t>キシャ</t>
    </rPh>
    <rPh sb="7" eb="10">
      <t>リヨウガタ</t>
    </rPh>
    <rPh sb="11" eb="13">
      <t>カンジョウ</t>
    </rPh>
    <rPh sb="13" eb="14">
      <t>ケイ</t>
    </rPh>
    <rPh sb="19" eb="21">
      <t>ケイヤク</t>
    </rPh>
    <rPh sb="21" eb="23">
      <t>コウカイ</t>
    </rPh>
    <rPh sb="43" eb="45">
      <t>センタク</t>
    </rPh>
    <phoneticPr fontId="9"/>
  </si>
  <si>
    <r>
      <t>【問15】営業店舗</t>
    </r>
    <r>
      <rPr>
        <sz val="10"/>
        <rFont val="ＭＳ Ｐゴシック"/>
        <family val="3"/>
        <charset val="128"/>
      </rPr>
      <t>（*1）数、ATM台数、IB契約・モバイルアプリダウンロード件数</t>
    </r>
    <rPh sb="1" eb="2">
      <t>トイ</t>
    </rPh>
    <rPh sb="39" eb="41">
      <t>ケンスウ</t>
    </rPh>
    <phoneticPr fontId="31"/>
  </si>
  <si>
    <t>専用(*2)</t>
    <rPh sb="0" eb="2">
      <t>センヨウ</t>
    </rPh>
    <phoneticPr fontId="23"/>
  </si>
  <si>
    <t>ブラウザ稼働(*3)</t>
    <rPh sb="4" eb="6">
      <t>カドウ</t>
    </rPh>
    <phoneticPr fontId="23"/>
  </si>
  <si>
    <t>(3)法人向けIBの利用・普及の状況について、課題として認識がある場合は、いくつでも結構ですので該当する項目に 
　　「1」を入力してください。</t>
    <rPh sb="3" eb="5">
      <t>ホウジン</t>
    </rPh>
    <rPh sb="5" eb="6">
      <t>ム</t>
    </rPh>
    <rPh sb="10" eb="12">
      <t>リヨウ</t>
    </rPh>
    <rPh sb="13" eb="15">
      <t>フキュウ</t>
    </rPh>
    <rPh sb="16" eb="18">
      <t>ジョウキョウ</t>
    </rPh>
    <rPh sb="23" eb="25">
      <t>カダイ</t>
    </rPh>
    <rPh sb="28" eb="30">
      <t>ニンシキ</t>
    </rPh>
    <rPh sb="33" eb="35">
      <t>バアイ</t>
    </rPh>
    <rPh sb="42" eb="44">
      <t>ケッコウ</t>
    </rPh>
    <rPh sb="63" eb="65">
      <t>ニュウリョク</t>
    </rPh>
    <phoneticPr fontId="9"/>
  </si>
  <si>
    <t>本項目の調査結果については、一部を除き（※）当センターの機関誌への掲載は行わず、個別金融機関の回答内容が判別できないような形で集計・分析したうえで、本アンケートにご回答いただいた機関様に送付いたします。
また、集計結果については、内閣サイバーセキュリティセンター（NISC）が実施している「安全基準等の浸透状況等に関する調査」における金融分野の一部調査結果としての使用や、情報連携の一環として、アンケート結果を取りまとめた冊子を関係諸機関（金融庁、日本銀行、各業態の協会 等）に提供することがあります。
あらかじめご承知おきください。
※【問72】、【問73】が該当</t>
    <rPh sb="14" eb="16">
      <t>イチブ</t>
    </rPh>
    <rPh sb="17" eb="18">
      <t>ノゾ</t>
    </rPh>
    <rPh sb="103" eb="105">
      <t>シュウケイ</t>
    </rPh>
    <rPh sb="105" eb="107">
      <t>ケッカ</t>
    </rPh>
    <rPh sb="113" eb="115">
      <t>ナイカク</t>
    </rPh>
    <rPh sb="136" eb="138">
      <t>ジッシ</t>
    </rPh>
    <rPh sb="143" eb="145">
      <t>アンゼン</t>
    </rPh>
    <rPh sb="145" eb="147">
      <t>キジュン</t>
    </rPh>
    <rPh sb="147" eb="148">
      <t>トウ</t>
    </rPh>
    <rPh sb="149" eb="151">
      <t>シントウ</t>
    </rPh>
    <rPh sb="151" eb="153">
      <t>ジョウキョウ</t>
    </rPh>
    <rPh sb="153" eb="154">
      <t>トウ</t>
    </rPh>
    <rPh sb="155" eb="156">
      <t>カン</t>
    </rPh>
    <rPh sb="158" eb="160">
      <t>チョウサ</t>
    </rPh>
    <rPh sb="165" eb="167">
      <t>キンユウ</t>
    </rPh>
    <rPh sb="167" eb="169">
      <t>ブンヤ</t>
    </rPh>
    <rPh sb="170" eb="172">
      <t>イチブ</t>
    </rPh>
    <rPh sb="172" eb="174">
      <t>チョウサ</t>
    </rPh>
    <rPh sb="174" eb="176">
      <t>ケッカ</t>
    </rPh>
    <rPh sb="180" eb="182">
      <t>シヨウ</t>
    </rPh>
    <rPh sb="184" eb="186">
      <t>ジョウホウ</t>
    </rPh>
    <rPh sb="186" eb="188">
      <t>レンケイ</t>
    </rPh>
    <rPh sb="189" eb="191">
      <t>イッカン</t>
    </rPh>
    <rPh sb="200" eb="202">
      <t>ケッカ</t>
    </rPh>
    <rPh sb="203" eb="204">
      <t>ト</t>
    </rPh>
    <rPh sb="209" eb="211">
      <t>サッシ</t>
    </rPh>
    <rPh sb="212" eb="214">
      <t>カンケイ</t>
    </rPh>
    <rPh sb="214" eb="217">
      <t>ショキカン</t>
    </rPh>
    <rPh sb="218" eb="220">
      <t>キンユウ</t>
    </rPh>
    <rPh sb="220" eb="221">
      <t>チョウ</t>
    </rPh>
    <rPh sb="222" eb="224">
      <t>ニホン</t>
    </rPh>
    <rPh sb="224" eb="226">
      <t>ギンコウ</t>
    </rPh>
    <rPh sb="227" eb="230">
      <t>カクギョウタイ</t>
    </rPh>
    <rPh sb="231" eb="233">
      <t>キョウカイ</t>
    </rPh>
    <rPh sb="234" eb="235">
      <t>ナド</t>
    </rPh>
    <rPh sb="237" eb="239">
      <t>テイキョウ</t>
    </rPh>
    <rPh sb="270" eb="271">
      <t>トイ</t>
    </rPh>
    <rPh sb="276" eb="277">
      <t>トイ</t>
    </rPh>
    <rPh sb="281" eb="283">
      <t>ガイトウ</t>
    </rPh>
    <phoneticPr fontId="9"/>
  </si>
  <si>
    <t>本設問(8.5)の対象はインターネット接続が可能な下記のシステムとし、それぞれについてご回答ください。
&lt;顧客向けシステム&gt; ホームページ、インターネットバンキング、顧客向けサービス提供などの業務システム
&lt;社員向けシステム&gt; Web閲覧、E-Mailが可能なPC等及び、インターネット接続のインフラ環境を提供する社内システム</t>
    <rPh sb="25" eb="27">
      <t>カキ</t>
    </rPh>
    <rPh sb="53" eb="55">
      <t>コキャク</t>
    </rPh>
    <rPh sb="55" eb="56">
      <t>ム</t>
    </rPh>
    <rPh sb="104" eb="106">
      <t>シャイン</t>
    </rPh>
    <rPh sb="106" eb="107">
      <t>ム</t>
    </rPh>
    <phoneticPr fontId="9"/>
  </si>
  <si>
    <t>サイバー攻撃に対する入口対策・出口対策の運営について、該当する選択肢の番号を記入してください。
　【問68】において2～14 とご回答をされた場合、入口対策に該当する項目を記入してください。
　【問69】において2～10 とご回答をされた場合、出口対策に該当する項目を記入してください。</t>
    <rPh sb="20" eb="22">
      <t>ガイトウ</t>
    </rPh>
    <rPh sb="24" eb="27">
      <t>センタクシ</t>
    </rPh>
    <rPh sb="28" eb="30">
      <t>バンゴウ</t>
    </rPh>
    <rPh sb="31" eb="33">
      <t>キニュウ</t>
    </rPh>
    <rPh sb="44" eb="45">
      <t>トイ</t>
    </rPh>
    <rPh sb="79" eb="81">
      <t>キニュウ</t>
    </rPh>
    <rPh sb="91" eb="92">
      <t>トイ</t>
    </rPh>
    <rPh sb="127" eb="129">
      <t>キニュウ</t>
    </rPh>
    <phoneticPr fontId="11"/>
  </si>
  <si>
    <t>【問72】にて、「1」もしくは「2」を選択した方に、【問73】をお伺いします。</t>
    <rPh sb="1" eb="2">
      <t>トイ</t>
    </rPh>
    <phoneticPr fontId="9"/>
  </si>
  <si>
    <t>【問73】にて、「1」、「2」、「3」、「4」、「5」、「6」、「8」のいずれかを選択した方に、【問74】及び【問75】をお伺いします。</t>
    <rPh sb="1" eb="2">
      <t>トイ</t>
    </rPh>
    <rPh sb="53" eb="54">
      <t>オヨ</t>
    </rPh>
    <phoneticPr fontId="9"/>
  </si>
  <si>
    <t>【問76】(1)において、サービス提供中（「1」）、もしくは提供予定（「2」「3」「4」）を選択された機関のみお答えください。</t>
    <rPh sb="51" eb="53">
      <t>キカン</t>
    </rPh>
    <rPh sb="56" eb="57">
      <t>コタ</t>
    </rPh>
    <phoneticPr fontId="9"/>
  </si>
  <si>
    <t>【問76】(1)において、サービス提供中（「1」）、もしくは提供予定（「2」「3」「4」）を選択された機関のみお答えください。</t>
    <rPh sb="1" eb="2">
      <t>トイ</t>
    </rPh>
    <rPh sb="17" eb="20">
      <t>テイキョウチュウ</t>
    </rPh>
    <rPh sb="30" eb="32">
      <t>テイキョウ</t>
    </rPh>
    <rPh sb="32" eb="34">
      <t>ヨテイ</t>
    </rPh>
    <rPh sb="46" eb="48">
      <t>センタク</t>
    </rPh>
    <rPh sb="51" eb="53">
      <t>キカン</t>
    </rPh>
    <rPh sb="56" eb="57">
      <t>コタ</t>
    </rPh>
    <phoneticPr fontId="23"/>
  </si>
  <si>
    <t>【問76】(1)において、サービス提供検討中（「5」）、もしくは提供予定なし（「6」）を選択された機関のみお答えください。</t>
    <rPh sb="1" eb="2">
      <t>トイ</t>
    </rPh>
    <rPh sb="17" eb="19">
      <t>テイキョウ</t>
    </rPh>
    <rPh sb="19" eb="21">
      <t>ケントウ</t>
    </rPh>
    <rPh sb="21" eb="22">
      <t>チュウ</t>
    </rPh>
    <rPh sb="32" eb="34">
      <t>テイキョウ</t>
    </rPh>
    <rPh sb="34" eb="36">
      <t>ヨテイ</t>
    </rPh>
    <rPh sb="44" eb="46">
      <t>センタク</t>
    </rPh>
    <rPh sb="49" eb="51">
      <t>キカン</t>
    </rPh>
    <rPh sb="54" eb="55">
      <t>コタ</t>
    </rPh>
    <phoneticPr fontId="23"/>
  </si>
  <si>
    <t>④合意された手続報告書(AUP等)</t>
    <phoneticPr fontId="23"/>
  </si>
  <si>
    <t>【問76】(1)において、サービス提供中（「1」）、もしくは提供予定（「2」「3」「4」）を選択された機関のみお答えください。</t>
    <phoneticPr fontId="23"/>
  </si>
  <si>
    <t>RPA導入または検討において、課題となった（課題となっている）点を、いくつでも結構ですので該当する項目に「1」を選択してください。なお、本問については、【問84】において、現段階では「検討なし」とご回答いただいた機関におかれましても、可能な限りご回答ください。</t>
    <rPh sb="77" eb="78">
      <t>トイ</t>
    </rPh>
    <phoneticPr fontId="11"/>
  </si>
  <si>
    <t>(2) 貴社が、共同利用型の勘定系システムを運営又は利用している金融機関である場合のみご回答ください。</t>
    <rPh sb="24" eb="25">
      <t>マタ</t>
    </rPh>
    <phoneticPr fontId="9"/>
  </si>
  <si>
    <t>複数の金融機関が共同でシステム開発やシステム運用を委託している外部委託の一形態（パッケージによる共同利用目的のセンターも含む）</t>
    <rPh sb="0" eb="2">
      <t>フクスウ</t>
    </rPh>
    <rPh sb="3" eb="5">
      <t>キンユウ</t>
    </rPh>
    <rPh sb="5" eb="7">
      <t>キカン</t>
    </rPh>
    <rPh sb="8" eb="10">
      <t>キョウドウ</t>
    </rPh>
    <rPh sb="15" eb="17">
      <t>カイハツ</t>
    </rPh>
    <rPh sb="22" eb="24">
      <t>ウンヨウ</t>
    </rPh>
    <rPh sb="25" eb="27">
      <t>イタク</t>
    </rPh>
    <rPh sb="31" eb="33">
      <t>ガイブ</t>
    </rPh>
    <rPh sb="33" eb="35">
      <t>イタク</t>
    </rPh>
    <rPh sb="36" eb="37">
      <t>イチ</t>
    </rPh>
    <rPh sb="37" eb="39">
      <t>ケイタイ</t>
    </rPh>
    <rPh sb="48" eb="50">
      <t>キョウドウ</t>
    </rPh>
    <rPh sb="50" eb="52">
      <t>リヨウ</t>
    </rPh>
    <rPh sb="52" eb="54">
      <t>モクテキ</t>
    </rPh>
    <rPh sb="60" eb="61">
      <t>フク</t>
    </rPh>
    <phoneticPr fontId="9"/>
  </si>
  <si>
    <t>金融情報システムのうち、重大な外部性を有するシステム（システム障害等が発生した場合の社会的な影響が大きく、個別金融機関では影響をコントロールできない可能性があるシステム）や、機微情報（要配慮個人情報を含む）を有するシステム（機微情報（要配慮個人情報を含む）の漏えい等により顧客に広範な損失を与える可能性があるシステム）</t>
    <phoneticPr fontId="23"/>
  </si>
  <si>
    <t xml:space="preserve">｢共同利用型の勘定系システムを利用している｣金融機関にお伺いします。共同利用型システムに対するシステム監査についてご回答ください。                  </t>
    <rPh sb="1" eb="3">
      <t>キョウドウ</t>
    </rPh>
    <rPh sb="3" eb="6">
      <t>リヨウガタ</t>
    </rPh>
    <rPh sb="7" eb="9">
      <t>カンジョウ</t>
    </rPh>
    <rPh sb="9" eb="10">
      <t>ケイ</t>
    </rPh>
    <rPh sb="15" eb="17">
      <t>リヨウ</t>
    </rPh>
    <rPh sb="22" eb="24">
      <t>キンユウ</t>
    </rPh>
    <rPh sb="24" eb="26">
      <t>キカン</t>
    </rPh>
    <rPh sb="58" eb="60">
      <t>カイトウ</t>
    </rPh>
    <phoneticPr fontId="15"/>
  </si>
  <si>
    <t xml:space="preserve">｢クラウドサービスを利用している｣金融機関にお伺いします。クラウドサービスに対するシステム監査について
ご回答ください。                  </t>
    <rPh sb="10" eb="12">
      <t>リヨウ</t>
    </rPh>
    <rPh sb="17" eb="19">
      <t>キンユウ</t>
    </rPh>
    <rPh sb="19" eb="21">
      <t>キカン</t>
    </rPh>
    <rPh sb="53" eb="55">
      <t>カイトウ</t>
    </rPh>
    <phoneticPr fontId="15"/>
  </si>
  <si>
    <r>
      <t>　 ・貴社が共同利用型の勘定系システムを</t>
    </r>
    <r>
      <rPr>
        <b/>
        <u/>
        <sz val="10"/>
        <rFont val="ＭＳ Ｐゴシック"/>
        <family val="3"/>
        <charset val="128"/>
        <scheme val="minor"/>
      </rPr>
      <t>利用している</t>
    </r>
    <r>
      <rPr>
        <sz val="10"/>
        <rFont val="ＭＳ Ｐゴシック"/>
        <family val="3"/>
        <charset val="128"/>
        <scheme val="minor"/>
      </rPr>
      <t>金融機関である場合は、その共同センター名をお答えください。</t>
    </r>
    <rPh sb="6" eb="8">
      <t>キョウドウ</t>
    </rPh>
    <rPh sb="8" eb="11">
      <t>リヨウガタ</t>
    </rPh>
    <rPh sb="12" eb="14">
      <t>カンジョウ</t>
    </rPh>
    <rPh sb="14" eb="15">
      <t>ケイ</t>
    </rPh>
    <rPh sb="20" eb="22">
      <t>リヨウ</t>
    </rPh>
    <rPh sb="26" eb="28">
      <t>キンユウ</t>
    </rPh>
    <rPh sb="28" eb="30">
      <t>キカン</t>
    </rPh>
    <rPh sb="33" eb="35">
      <t>バアイ</t>
    </rPh>
    <rPh sb="39" eb="41">
      <t>キョウドウ</t>
    </rPh>
    <rPh sb="45" eb="46">
      <t>メイ</t>
    </rPh>
    <rPh sb="48" eb="49">
      <t>コタ</t>
    </rPh>
    <phoneticPr fontId="12"/>
  </si>
  <si>
    <t>(3) 貴社が、共同利用型の勘定系システムを運営又は利用している金融機関である場合のみご回答ください。</t>
    <rPh sb="24" eb="25">
      <t>マタ</t>
    </rPh>
    <phoneticPr fontId="9"/>
  </si>
  <si>
    <t xml:space="preserve"> 1 ： FISC「金融機関等コンピュータシステムの安全対策基準・解説書」</t>
    <rPh sb="10" eb="12">
      <t>キンユウ</t>
    </rPh>
    <rPh sb="12" eb="14">
      <t>キカン</t>
    </rPh>
    <rPh sb="14" eb="15">
      <t>トウ</t>
    </rPh>
    <rPh sb="26" eb="28">
      <t>アンゼン</t>
    </rPh>
    <rPh sb="28" eb="30">
      <t>タイサク</t>
    </rPh>
    <rPh sb="30" eb="32">
      <t>キジュン</t>
    </rPh>
    <rPh sb="33" eb="36">
      <t>カイセツショ</t>
    </rPh>
    <phoneticPr fontId="9"/>
  </si>
  <si>
    <t xml:space="preserve"> 2 ： 経済産業省「サイバーセキュリティ経営ガイドライン」</t>
    <rPh sb="5" eb="7">
      <t>ケイザイ</t>
    </rPh>
    <rPh sb="7" eb="10">
      <t>サンギョウショウ</t>
    </rPh>
    <rPh sb="21" eb="23">
      <t>ケイエイ</t>
    </rPh>
    <phoneticPr fontId="9"/>
  </si>
  <si>
    <t xml:space="preserve"> 3 ： IPA（独立行政法人情報処理推進機構）「中小企業の情報セキュリティ対策ガイドライン」</t>
    <phoneticPr fontId="9"/>
  </si>
  <si>
    <t xml:space="preserve"> 4 ： NISC（内閣サイバーセキュリティセンター）
　　　「重要インフラにおける機能保証の考え方に基づくリスクアセスメント手引書」</t>
    <phoneticPr fontId="9"/>
  </si>
  <si>
    <t xml:space="preserve"> 5 ： ISMS（情報セキュリティマネジメントシステム）「ISO/IEC 27001（JIS Q 27001）」</t>
    <phoneticPr fontId="9"/>
  </si>
  <si>
    <t xml:space="preserve"> 6 ： PCI SSC（米国PCIデータセキュリティ基準審議会）「PCI DSS」</t>
    <phoneticPr fontId="9"/>
  </si>
  <si>
    <t xml:space="preserve"> 7 ： NIST（米国商務省国立標準技術研究所）「Cybersecurity Framework」</t>
    <phoneticPr fontId="9"/>
  </si>
  <si>
    <t xml:space="preserve"> 8 ： FFIEC（米国連邦金融機関検査協議会）「Cybersecurity Assessment Tool（CAT）」</t>
    <phoneticPr fontId="9"/>
  </si>
  <si>
    <t xml:space="preserve"> 9 ： CIS(米国インターネット・セキュリティ・センター)「CIS Contols」</t>
    <phoneticPr fontId="9"/>
  </si>
  <si>
    <t>10 ： Cyber Risk Institute「The Profile」（旧：FSSCC 「Cybersecurity Profile」）</t>
    <phoneticPr fontId="9"/>
  </si>
  <si>
    <t>11 ： 米国MITRE社「ATT&amp;CK」</t>
    <rPh sb="5" eb="7">
      <t>ベイコク</t>
    </rPh>
    <rPh sb="12" eb="13">
      <t>シャ</t>
    </rPh>
    <phoneticPr fontId="9"/>
  </si>
  <si>
    <t>12 ： 総務省「テレワークセキュリティガイドライン」</t>
    <rPh sb="5" eb="8">
      <t>ソウムショウ</t>
    </rPh>
    <phoneticPr fontId="9"/>
  </si>
  <si>
    <t xml:space="preserve"> 1 ： FISC「サイバーセキュリティインシデント情報」から収集</t>
    <rPh sb="26" eb="28">
      <t>ジョウホウ</t>
    </rPh>
    <phoneticPr fontId="23"/>
  </si>
  <si>
    <t>本設問(8.6）の用語等については、総務省「テレワークセキュリティガイドライン」第5版（https://www.soumu.go.jp/main_sosiki/cybersecurity/telework/）』も併せてご参照ください。</t>
    <rPh sb="0" eb="1">
      <t>ホン</t>
    </rPh>
    <rPh sb="1" eb="3">
      <t>セツモン</t>
    </rPh>
    <rPh sb="9" eb="11">
      <t>ヨウゴ</t>
    </rPh>
    <rPh sb="11" eb="12">
      <t>トウ</t>
    </rPh>
    <rPh sb="18" eb="21">
      <t>ソウムショウ</t>
    </rPh>
    <rPh sb="40" eb="41">
      <t>ダイ</t>
    </rPh>
    <rPh sb="42" eb="43">
      <t>ハン</t>
    </rPh>
    <rPh sb="106" eb="107">
      <t>アワ</t>
    </rPh>
    <rPh sb="110" eb="112">
      <t>サンショウ</t>
    </rPh>
    <phoneticPr fontId="13"/>
  </si>
  <si>
    <t>(2) 　(1)で｢1｣または｢3｣を選択した場合、本アンケート対象期間に参加した他団体主催の訓練・演習をいくつでも結構ですので
該当する項目に「1」を選択してください。</t>
    <phoneticPr fontId="9"/>
  </si>
  <si>
    <t xml:space="preserve"> 10 ： その他上記以外にIT人材を確保・育成するための取組みをしているか</t>
    <phoneticPr fontId="23"/>
  </si>
  <si>
    <t xml:space="preserve"> 9 ： インターネット(ホームページ、SNS等)、マスコミ情報、新聞報道から収集</t>
    <phoneticPr fontId="9"/>
  </si>
  <si>
    <t>11 ： 業界団体及び業界関連組織(*3)から収集</t>
    <rPh sb="23" eb="25">
      <t>シュウシュウ</t>
    </rPh>
    <phoneticPr fontId="9"/>
  </si>
  <si>
    <t xml:space="preserve"> 3 ： マーケティングにおける顧客のターゲティング </t>
    <rPh sb="16" eb="18">
      <t>コキャク</t>
    </rPh>
    <phoneticPr fontId="35"/>
  </si>
  <si>
    <t>生成AIとは、インターネット上の膨大なデータ（コンテンツ）から収集した情報を組み合わせて新しい生成物（生成物・コンテンツ）を生成するもの。生成物は文書作成、画像、音声、音楽、動画など。代表的製品が「ChatGPT」。</t>
    <rPh sb="0" eb="2">
      <t>セイセイ</t>
    </rPh>
    <rPh sb="14" eb="15">
      <t>ジョウ</t>
    </rPh>
    <rPh sb="16" eb="18">
      <t>ボウダイ</t>
    </rPh>
    <rPh sb="31" eb="33">
      <t>シュウシュウ</t>
    </rPh>
    <rPh sb="35" eb="37">
      <t>ジョウホウ</t>
    </rPh>
    <rPh sb="38" eb="39">
      <t>ク</t>
    </rPh>
    <rPh sb="40" eb="41">
      <t>ア</t>
    </rPh>
    <rPh sb="44" eb="45">
      <t>アタラ</t>
    </rPh>
    <rPh sb="47" eb="50">
      <t>セイセイブツ</t>
    </rPh>
    <rPh sb="51" eb="54">
      <t>セイセイブツ</t>
    </rPh>
    <rPh sb="62" eb="64">
      <t>セイセイ</t>
    </rPh>
    <rPh sb="69" eb="72">
      <t>セイセイブツ</t>
    </rPh>
    <rPh sb="73" eb="75">
      <t>ブンショ</t>
    </rPh>
    <rPh sb="75" eb="77">
      <t>サクセイ</t>
    </rPh>
    <rPh sb="78" eb="80">
      <t>ガゾウ</t>
    </rPh>
    <rPh sb="81" eb="83">
      <t>オンセイ</t>
    </rPh>
    <rPh sb="84" eb="86">
      <t>オンガク</t>
    </rPh>
    <rPh sb="87" eb="89">
      <t>ドウガ</t>
    </rPh>
    <rPh sb="92" eb="95">
      <t>ダイヒョウテキ</t>
    </rPh>
    <rPh sb="95" eb="97">
      <t>セイヒン</t>
    </rPh>
    <phoneticPr fontId="35"/>
  </si>
  <si>
    <t>1：入出力情報が適切に管理できるようなシステム環境としているか（クラウドにおける自社専用
　　区間、AIが入力内容を再利用しない仕組みの導入、生成物のインターネット流出の禁止など）</t>
    <rPh sb="2" eb="4">
      <t>ニュウシュツリョク</t>
    </rPh>
    <rPh sb="4" eb="6">
      <t>ジョウホウ</t>
    </rPh>
    <rPh sb="7" eb="9">
      <t>テキセツ</t>
    </rPh>
    <rPh sb="10" eb="12">
      <t>カンリ</t>
    </rPh>
    <rPh sb="22" eb="24">
      <t>カンキョウ</t>
    </rPh>
    <rPh sb="40" eb="42">
      <t>ジシャ</t>
    </rPh>
    <rPh sb="42" eb="44">
      <t>センヨウ</t>
    </rPh>
    <rPh sb="47" eb="49">
      <t>クカン</t>
    </rPh>
    <rPh sb="53" eb="55">
      <t>ニュウリョク</t>
    </rPh>
    <rPh sb="55" eb="57">
      <t>ナイヨウ</t>
    </rPh>
    <rPh sb="58" eb="61">
      <t>サイリヨウ</t>
    </rPh>
    <rPh sb="64" eb="66">
      <t>シク</t>
    </rPh>
    <rPh sb="68" eb="70">
      <t>ドウニュウ</t>
    </rPh>
    <rPh sb="71" eb="74">
      <t>セイセイブツ</t>
    </rPh>
    <rPh sb="82" eb="84">
      <t>リュウシュツ</t>
    </rPh>
    <rPh sb="85" eb="87">
      <t>キンシ</t>
    </rPh>
    <phoneticPr fontId="23"/>
  </si>
  <si>
    <t>1：自社の業務効率化・省力化等に向けたIoTの活用（*2）</t>
    <rPh sb="2" eb="4">
      <t>ジシャ</t>
    </rPh>
    <rPh sb="5" eb="7">
      <t>ギョウム</t>
    </rPh>
    <rPh sb="7" eb="10">
      <t>コウリツカ</t>
    </rPh>
    <rPh sb="11" eb="15">
      <t>ショウリョクカトウ</t>
    </rPh>
    <rPh sb="16" eb="17">
      <t>ム</t>
    </rPh>
    <rPh sb="23" eb="25">
      <t>カツヨウ</t>
    </rPh>
    <phoneticPr fontId="23"/>
  </si>
  <si>
    <t>2：顧客へのサービス提供に関するIoTの活用（*3）</t>
    <rPh sb="2" eb="4">
      <t>コキャク</t>
    </rPh>
    <rPh sb="10" eb="12">
      <t>テイキョウ</t>
    </rPh>
    <rPh sb="13" eb="14">
      <t>カン</t>
    </rPh>
    <rPh sb="20" eb="22">
      <t>カツヨウ</t>
    </rPh>
    <phoneticPr fontId="23"/>
  </si>
  <si>
    <t>「企画」におけるデジタル専門人材とは、デジタル技術の特徴や課題等を理解したうえで、デジタル技術を活用した新たな製品・サービスの企画・導入を行う人材をいいます。</t>
    <phoneticPr fontId="9"/>
  </si>
  <si>
    <t>「開発」におけるデジタル専門人材とは、デジタル技術の特徴や課題等を理解したうえで、デジタル技術を活用した新たなソフトウェアやシステムの開発を行う人材をいいます。</t>
    <phoneticPr fontId="9"/>
  </si>
  <si>
    <t>(2) リスク分析・評価にあたり、参考としているガイドライン・フレームワーク等（*1）について、いくつでも結構ですので
　　該当する項目に「1」を選択してください。
    なお、(1)で「4」と回答している場合は15 ： 参考としているガイドライン・フレームワークはないに「１」と回答してください。</t>
    <rPh sb="98" eb="100">
      <t>カイトウ</t>
    </rPh>
    <rPh sb="104" eb="106">
      <t>バアイ</t>
    </rPh>
    <rPh sb="141" eb="143">
      <t>カイトウ</t>
    </rPh>
    <phoneticPr fontId="9"/>
  </si>
  <si>
    <t>EUC等は除いて、システム部で管理しているシステム数や、IT資産管理台帳に記載されているシステム数。
クラウドサービス(SaaS、PaaS等)についても、IT資産管理台帳で把握している範囲でお答えください。</t>
    <phoneticPr fontId="9"/>
  </si>
  <si>
    <t>「4 ： 現在、活用しておらず、今後も活用する予定はない」を選択した場合は、第三者認証、内部統制報告書等を活用していない理由を具体的に記入してください。</t>
    <phoneticPr fontId="23"/>
  </si>
  <si>
    <t>8 ： ～10年以内</t>
    <phoneticPr fontId="23"/>
  </si>
  <si>
    <t xml:space="preserve"> 6 ： 経営層は、デジタル技術を活用して新たな価値を創造するDX戦略を策定し、社内に浸透
　　　させているか</t>
    <rPh sb="40" eb="42">
      <t>シャナイ</t>
    </rPh>
    <phoneticPr fontId="9"/>
  </si>
  <si>
    <t>本資料は「金融機関アンケート」をご回答いただく際の補足資料としてご利用いただけます。</t>
    <rPh sb="0" eb="3">
      <t>ホンシリョウ</t>
    </rPh>
    <rPh sb="5" eb="9">
      <t>キンユウキカン</t>
    </rPh>
    <rPh sb="17" eb="19">
      <t>カイトウ</t>
    </rPh>
    <rPh sb="23" eb="24">
      <t>サイ</t>
    </rPh>
    <rPh sb="25" eb="29">
      <t>ホソクシリョウ</t>
    </rPh>
    <rPh sb="33" eb="35">
      <t>リヨウ</t>
    </rPh>
    <phoneticPr fontId="23"/>
  </si>
  <si>
    <t>（アンケート回答票に設定されている「入力欄以外の保護・ロック」を解除しています。）</t>
    <rPh sb="6" eb="9">
      <t>カイトウヒョウ</t>
    </rPh>
    <rPh sb="10" eb="12">
      <t>セッテイ</t>
    </rPh>
    <rPh sb="18" eb="20">
      <t>ニュウリョク</t>
    </rPh>
    <rPh sb="20" eb="21">
      <t>ラン</t>
    </rPh>
    <rPh sb="21" eb="23">
      <t>イガイ</t>
    </rPh>
    <rPh sb="24" eb="26">
      <t>ホゴ</t>
    </rPh>
    <rPh sb="32" eb="34">
      <t>カイジョ</t>
    </rPh>
    <phoneticPr fontId="23"/>
  </si>
  <si>
    <t>本資料を「金融機関アンケート」の回答票としてはご利用いただけません。</t>
    <rPh sb="0" eb="3">
      <t>ホンシリョウ</t>
    </rPh>
    <rPh sb="5" eb="9">
      <t>キンユウキカン</t>
    </rPh>
    <rPh sb="16" eb="18">
      <t>カイトウ</t>
    </rPh>
    <rPh sb="18" eb="19">
      <t>ヒョウ</t>
    </rPh>
    <rPh sb="24" eb="26">
      <t>リヨウ</t>
    </rPh>
    <phoneticPr fontId="23"/>
  </si>
  <si>
    <t>アンケート回答の際には、お手数ですが「回答票」ファイルに転記のうえFISCまでご提出ください。</t>
    <rPh sb="5" eb="7">
      <t>カイトウ</t>
    </rPh>
    <rPh sb="8" eb="9">
      <t>サイ</t>
    </rPh>
    <rPh sb="13" eb="15">
      <t>テスウ</t>
    </rPh>
    <rPh sb="19" eb="21">
      <t>カイトウ</t>
    </rPh>
    <rPh sb="21" eb="22">
      <t>ヒョウ</t>
    </rPh>
    <rPh sb="28" eb="30">
      <t>テンキ</t>
    </rPh>
    <rPh sb="40" eb="42">
      <t>テイシュツ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</si>
</sst>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
    <numFmt numFmtId="177" formatCode="#,##0_ "/>
    <numFmt numFmtId="178" formatCode="&quot; &quot;General"/>
    <numFmt numFmtId="179" formatCode="0_ "/>
    <numFmt numFmtId="180" formatCode="0.0_ "/>
    <numFmt numFmtId="181" formatCode="0.0_);[Red]\(0.0\)"/>
    <numFmt numFmtId="182" formatCode="#,##0.0;[Red]\-#,##0.0"/>
  </numFmts>
  <fonts count="6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u/>
      <sz val="10"/>
      <name val="ＭＳ Ｐゴシック"/>
      <family val="3"/>
      <charset val="128"/>
      <scheme val="minor"/>
    </font>
    <font>
      <b/>
      <u/>
      <sz val="10"/>
      <name val="ＭＳ Ｐゴシック"/>
      <family val="3"/>
      <charset val="128"/>
      <scheme val="minor"/>
    </font>
    <font>
      <b/>
      <sz val="11"/>
      <name val="ＭＳ Ｐゴシック"/>
      <family val="3"/>
      <charset val="128"/>
      <scheme val="minor"/>
    </font>
    <font>
      <sz val="11"/>
      <color theme="1"/>
      <name val="ＭＳ Ｐゴシック"/>
      <family val="2"/>
      <charset val="128"/>
    </font>
    <font>
      <b/>
      <sz val="10"/>
      <name val="ＭＳ Ｐゴシック"/>
      <family val="3"/>
      <charset val="128"/>
    </font>
    <font>
      <sz val="6"/>
      <name val="ＭＳ Ｐゴシック"/>
      <family val="2"/>
      <charset val="128"/>
    </font>
    <font>
      <sz val="10"/>
      <color rgb="FFFF0000"/>
      <name val="ＭＳ Ｐゴシック"/>
      <family val="3"/>
      <charset val="128"/>
    </font>
    <font>
      <strike/>
      <sz val="10"/>
      <name val="ＭＳ Ｐゴシック"/>
      <family val="3"/>
      <charset val="128"/>
    </font>
    <font>
      <sz val="10"/>
      <name val="ＭＳ Ｐゴシック"/>
      <family val="2"/>
      <charset val="128"/>
    </font>
    <font>
      <sz val="10"/>
      <name val="ＭＳ ゴシック"/>
      <family val="3"/>
      <charset val="128"/>
    </font>
    <font>
      <sz val="6"/>
      <name val="ＭＳ Ｐゴシック"/>
      <family val="2"/>
      <charset val="128"/>
      <scheme val="minor"/>
    </font>
    <font>
      <sz val="6"/>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0"/>
      <color rgb="FFFF0000"/>
      <name val="ＭＳ Ｐゴシック"/>
      <family val="3"/>
      <charset val="128"/>
    </font>
    <font>
      <sz val="11"/>
      <name val="ＭＳ Ｐゴシック"/>
      <family val="2"/>
      <charset val="128"/>
      <scheme val="minor"/>
    </font>
    <font>
      <sz val="10"/>
      <color rgb="FFFF0000"/>
      <name val="ＭＳ Ｐゴシック"/>
      <family val="3"/>
      <charset val="128"/>
      <scheme val="minor"/>
    </font>
    <font>
      <b/>
      <sz val="10"/>
      <color rgb="FFFF0000"/>
      <name val="ＭＳ Ｐゴシック"/>
      <family val="3"/>
      <charset val="128"/>
      <scheme val="minor"/>
    </font>
    <font>
      <sz val="10"/>
      <name val="Yu Gothic"/>
      <family val="3"/>
      <charset val="128"/>
    </font>
    <font>
      <b/>
      <strike/>
      <sz val="10"/>
      <name val="ＭＳ Ｐゴシック"/>
      <family val="3"/>
      <charset val="128"/>
      <scheme val="minor"/>
    </font>
    <font>
      <sz val="11"/>
      <color rgb="FFFF0000"/>
      <name val="ＭＳ Ｐゴシック"/>
      <family val="3"/>
      <charset val="128"/>
      <scheme val="minor"/>
    </font>
    <font>
      <sz val="9"/>
      <name val="ＭＳ ゴシック"/>
      <family val="3"/>
      <charset val="128"/>
    </font>
    <font>
      <strike/>
      <sz val="10"/>
      <name val="ＭＳ Ｐゴシック"/>
      <family val="3"/>
      <charset val="128"/>
      <scheme val="minor"/>
    </font>
    <font>
      <b/>
      <sz val="10"/>
      <color theme="1"/>
      <name val="ＭＳ Ｐゴシック"/>
      <family val="3"/>
      <charset val="128"/>
      <scheme val="minor"/>
    </font>
    <font>
      <b/>
      <sz val="8"/>
      <name val="ＭＳ Ｐゴシック"/>
      <family val="3"/>
      <charset val="128"/>
      <scheme val="minor"/>
    </font>
    <font>
      <sz val="10"/>
      <color theme="1"/>
      <name val="ＭＳ Ｐゴシック"/>
      <family val="3"/>
      <charset val="128"/>
    </font>
    <font>
      <b/>
      <sz val="12"/>
      <color theme="0"/>
      <name val="BIZ UDゴシック"/>
      <family val="3"/>
      <charset val="128"/>
    </font>
    <font>
      <sz val="10"/>
      <color theme="1"/>
      <name val="BIZ UDゴシック"/>
      <family val="3"/>
      <charset val="128"/>
    </font>
    <font>
      <sz val="10"/>
      <color rgb="FFFF0000"/>
      <name val="BIZ UDゴシック"/>
      <family val="3"/>
      <charset val="128"/>
    </font>
    <font>
      <b/>
      <u/>
      <sz val="10"/>
      <color theme="1"/>
      <name val="ＭＳ Ｐゴシック"/>
      <family val="3"/>
      <charset val="128"/>
      <scheme val="minor"/>
    </font>
    <font>
      <u/>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font>
    <font>
      <sz val="9"/>
      <color theme="1"/>
      <name val="ＭＳ Ｐゴシック"/>
      <family val="3"/>
      <charset val="128"/>
    </font>
    <font>
      <sz val="10"/>
      <color theme="1"/>
      <name val="Yu Gothic"/>
      <family val="3"/>
      <charset val="128"/>
    </font>
  </fonts>
  <fills count="15">
    <fill>
      <patternFill patternType="none"/>
    </fill>
    <fill>
      <patternFill patternType="gray125"/>
    </fill>
    <fill>
      <patternFill patternType="solid">
        <fgColor indexed="65"/>
        <bgColor indexed="64"/>
      </patternFill>
    </fill>
    <fill>
      <patternFill patternType="solid">
        <fgColor rgb="FFCCFFCC"/>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rgb="FFCCFFCC"/>
        <bgColor rgb="FFCCFFCC"/>
      </patternFill>
    </fill>
    <fill>
      <patternFill patternType="solid">
        <fgColor rgb="FFE2EFDA"/>
        <bgColor rgb="FF000000"/>
      </patternFill>
    </fill>
    <fill>
      <patternFill patternType="solid">
        <fgColor rgb="FFFFF2CC"/>
        <bgColor rgb="FF000000"/>
      </patternFill>
    </fill>
    <fill>
      <patternFill patternType="solid">
        <fgColor rgb="FFCCFFCC"/>
        <bgColor rgb="FF000000"/>
      </patternFill>
    </fill>
    <fill>
      <patternFill patternType="solid">
        <fgColor theme="7"/>
        <bgColor indexed="64"/>
      </patternFill>
    </fill>
    <fill>
      <patternFill patternType="solid">
        <fgColor theme="7" tint="0.79998168889431442"/>
        <bgColor indexed="64"/>
      </patternFill>
    </fill>
  </fills>
  <borders count="1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style="thin">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ashed">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style="thin">
        <color indexed="64"/>
      </top>
      <bottom style="thin">
        <color theme="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theme="1"/>
      </right>
      <top style="thin">
        <color indexed="64"/>
      </top>
      <bottom style="thin">
        <color indexed="64"/>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double">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right style="thin">
        <color indexed="64"/>
      </right>
      <top style="thin">
        <color indexed="64"/>
      </top>
      <bottom style="thin">
        <color indexed="64"/>
      </bottom>
      <diagonal style="hair">
        <color indexed="64"/>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indexed="64"/>
      </top>
      <bottom style="thin">
        <color rgb="FF000000"/>
      </bottom>
      <diagonal/>
    </border>
    <border>
      <left style="hair">
        <color indexed="64"/>
      </left>
      <right style="hair">
        <color indexed="64"/>
      </right>
      <top style="hair">
        <color indexed="64"/>
      </top>
      <bottom style="hair">
        <color indexed="64"/>
      </bottom>
      <diagonal/>
    </border>
  </borders>
  <cellStyleXfs count="29">
    <xf numFmtId="0" fontId="0" fillId="0" borderId="0">
      <alignment vertical="center"/>
    </xf>
    <xf numFmtId="0" fontId="14" fillId="0" borderId="0">
      <alignment vertical="center"/>
    </xf>
    <xf numFmtId="0" fontId="14" fillId="0" borderId="0"/>
    <xf numFmtId="0" fontId="16" fillId="0" borderId="0">
      <alignment vertical="center"/>
    </xf>
    <xf numFmtId="38" fontId="16" fillId="0" borderId="0" applyFont="0" applyFill="0" applyBorder="0" applyAlignment="0" applyProtection="0">
      <alignment vertical="center"/>
    </xf>
    <xf numFmtId="0" fontId="28" fillId="0" borderId="0">
      <alignment vertical="center"/>
    </xf>
    <xf numFmtId="0" fontId="16" fillId="0" borderId="0">
      <alignment vertical="center"/>
    </xf>
    <xf numFmtId="0" fontId="8" fillId="0" borderId="0">
      <alignment vertical="center"/>
    </xf>
    <xf numFmtId="0" fontId="14" fillId="0" borderId="0">
      <alignment vertical="center"/>
    </xf>
    <xf numFmtId="0" fontId="37" fillId="0" borderId="0"/>
    <xf numFmtId="0" fontId="8" fillId="8" borderId="0" applyNumberFormat="0" applyBorder="0" applyAlignment="0" applyProtection="0">
      <alignment vertical="center"/>
    </xf>
    <xf numFmtId="0" fontId="37" fillId="0" borderId="0"/>
    <xf numFmtId="0" fontId="38" fillId="0" borderId="0" applyNumberFormat="0" applyFill="0" applyBorder="0" applyAlignment="0" applyProtection="0"/>
    <xf numFmtId="0" fontId="7" fillId="0" borderId="0">
      <alignment vertical="center"/>
    </xf>
    <xf numFmtId="0" fontId="5" fillId="0" borderId="0">
      <alignment vertical="center"/>
    </xf>
    <xf numFmtId="0" fontId="5" fillId="0" borderId="0">
      <alignment vertical="center"/>
    </xf>
    <xf numFmtId="0" fontId="4" fillId="0" borderId="0">
      <alignment vertical="center"/>
    </xf>
    <xf numFmtId="0" fontId="14" fillId="0" borderId="0">
      <alignment vertical="center"/>
    </xf>
    <xf numFmtId="0" fontId="16" fillId="0" borderId="0">
      <alignment vertical="center"/>
    </xf>
    <xf numFmtId="0" fontId="3" fillId="0" borderId="0">
      <alignment vertical="center"/>
    </xf>
    <xf numFmtId="0" fontId="2" fillId="8" borderId="0" applyNumberFormat="0" applyBorder="0" applyAlignment="0" applyProtection="0">
      <alignment vertical="center"/>
    </xf>
    <xf numFmtId="0" fontId="2" fillId="0" borderId="0">
      <alignment vertical="center"/>
    </xf>
    <xf numFmtId="0" fontId="2" fillId="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505">
    <xf numFmtId="0" fontId="0" fillId="0" borderId="0" xfId="0">
      <alignment vertical="center"/>
    </xf>
    <xf numFmtId="0" fontId="21"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lignment vertical="center" textRotation="255"/>
    </xf>
    <xf numFmtId="0" fontId="21" fillId="0" borderId="0" xfId="0" applyFont="1">
      <alignment vertical="center"/>
    </xf>
    <xf numFmtId="0" fontId="22" fillId="0" borderId="0" xfId="0" applyFont="1">
      <alignment vertical="center"/>
    </xf>
    <xf numFmtId="0" fontId="21" fillId="0" borderId="0" xfId="0" applyFont="1" applyAlignment="1">
      <alignment vertical="center" wrapText="1"/>
    </xf>
    <xf numFmtId="0" fontId="21" fillId="0" borderId="0" xfId="0" applyFont="1" applyAlignment="1">
      <alignment horizontal="left" vertical="top"/>
    </xf>
    <xf numFmtId="0" fontId="21" fillId="0" borderId="0" xfId="0" quotePrefix="1" applyFont="1" applyAlignment="1">
      <alignment vertical="center" wrapText="1"/>
    </xf>
    <xf numFmtId="0" fontId="22"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center" vertical="center"/>
    </xf>
    <xf numFmtId="49" fontId="26" fillId="0" borderId="0" xfId="0" applyNumberFormat="1" applyFont="1" applyAlignment="1">
      <alignment vertical="top"/>
    </xf>
    <xf numFmtId="0" fontId="22" fillId="0" borderId="0" xfId="0" quotePrefix="1" applyFont="1" applyAlignment="1">
      <alignment horizontal="center" vertical="center"/>
    </xf>
    <xf numFmtId="0" fontId="22" fillId="0" borderId="0" xfId="0" quotePrefix="1" applyFont="1" applyAlignment="1">
      <alignment horizontal="left" vertical="center" wrapText="1"/>
    </xf>
    <xf numFmtId="49" fontId="25" fillId="0" borderId="0" xfId="0" applyNumberFormat="1" applyFont="1" applyAlignment="1">
      <alignment vertical="top"/>
    </xf>
    <xf numFmtId="0" fontId="21" fillId="0" borderId="0" xfId="0" quotePrefix="1" applyFont="1" applyAlignment="1">
      <alignment horizontal="center" vertical="center"/>
    </xf>
    <xf numFmtId="0" fontId="21" fillId="0" borderId="0" xfId="0" quotePrefix="1" applyFont="1" applyAlignment="1">
      <alignment horizontal="left" vertical="center" wrapText="1"/>
    </xf>
    <xf numFmtId="49" fontId="22" fillId="0" borderId="0" xfId="0" applyNumberFormat="1" applyFont="1" applyAlignment="1">
      <alignment vertical="top"/>
    </xf>
    <xf numFmtId="49" fontId="21" fillId="0" borderId="0" xfId="0" applyNumberFormat="1" applyFont="1" applyAlignment="1">
      <alignment vertical="top"/>
    </xf>
    <xf numFmtId="49" fontId="21" fillId="0" borderId="0" xfId="0" applyNumberFormat="1" applyFont="1">
      <alignment vertical="center"/>
    </xf>
    <xf numFmtId="0" fontId="22" fillId="0" borderId="0" xfId="0" quotePrefix="1" applyFont="1" applyAlignment="1">
      <alignment horizontal="right" vertical="center"/>
    </xf>
    <xf numFmtId="0" fontId="21" fillId="0" borderId="0" xfId="0" quotePrefix="1" applyFont="1" applyAlignment="1">
      <alignment horizontal="right" vertical="center"/>
    </xf>
    <xf numFmtId="0" fontId="21" fillId="0" borderId="0" xfId="0" applyFont="1" applyAlignment="1">
      <alignment vertical="top" wrapText="1"/>
    </xf>
    <xf numFmtId="0" fontId="22" fillId="0" borderId="0" xfId="0" applyFont="1" applyAlignment="1">
      <alignment vertical="top"/>
    </xf>
    <xf numFmtId="0" fontId="21" fillId="4" borderId="0" xfId="0" applyFont="1" applyFill="1">
      <alignment vertical="center"/>
    </xf>
    <xf numFmtId="0" fontId="22" fillId="0" borderId="0" xfId="0" applyFont="1" applyAlignment="1">
      <alignment horizontal="justify" vertical="center"/>
    </xf>
    <xf numFmtId="0" fontId="25" fillId="0" borderId="0" xfId="0" quotePrefix="1" applyFont="1" applyAlignment="1">
      <alignment horizontal="left"/>
    </xf>
    <xf numFmtId="0" fontId="21" fillId="4" borderId="10" xfId="2" applyFont="1" applyFill="1" applyBorder="1" applyAlignment="1">
      <alignment horizontal="center" vertical="center"/>
    </xf>
    <xf numFmtId="0" fontId="24" fillId="4" borderId="10" xfId="2" applyFont="1" applyFill="1" applyBorder="1" applyAlignment="1">
      <alignment horizontal="center" vertical="center"/>
    </xf>
    <xf numFmtId="0" fontId="24" fillId="0" borderId="10" xfId="2" applyFont="1" applyBorder="1" applyAlignment="1">
      <alignment horizontal="center" vertical="center"/>
    </xf>
    <xf numFmtId="0" fontId="21" fillId="3" borderId="2" xfId="0" quotePrefix="1" applyFont="1" applyFill="1" applyBorder="1" applyAlignment="1" applyProtection="1">
      <alignment horizontal="center" vertical="center"/>
      <protection locked="0"/>
    </xf>
    <xf numFmtId="0" fontId="21" fillId="6" borderId="2" xfId="0" quotePrefix="1" applyFont="1" applyFill="1" applyBorder="1" applyAlignment="1" applyProtection="1">
      <alignment horizontal="center" vertical="center"/>
      <protection locked="0"/>
    </xf>
    <xf numFmtId="0" fontId="21" fillId="0" borderId="8" xfId="2" applyFont="1" applyBorder="1" applyAlignment="1">
      <alignment horizontal="center" vertical="center"/>
    </xf>
    <xf numFmtId="49" fontId="21" fillId="0" borderId="0" xfId="3" applyNumberFormat="1" applyFont="1">
      <alignment vertical="center"/>
    </xf>
    <xf numFmtId="0" fontId="21" fillId="0" borderId="0" xfId="3" applyFont="1">
      <alignment vertical="center"/>
    </xf>
    <xf numFmtId="0" fontId="21" fillId="0" borderId="0" xfId="3" quotePrefix="1" applyFont="1" applyAlignment="1">
      <alignment horizontal="center" vertical="center"/>
    </xf>
    <xf numFmtId="0" fontId="21" fillId="0" borderId="0" xfId="3" quotePrefix="1" applyFont="1">
      <alignment vertical="center"/>
    </xf>
    <xf numFmtId="0" fontId="21" fillId="0" borderId="0" xfId="3" quotePrefix="1" applyFont="1" applyAlignment="1">
      <alignment horizontal="left" vertical="center" wrapText="1"/>
    </xf>
    <xf numFmtId="0" fontId="21" fillId="0" borderId="0" xfId="3" quotePrefix="1" applyFont="1" applyAlignment="1">
      <alignment vertical="center" wrapText="1"/>
    </xf>
    <xf numFmtId="0" fontId="21" fillId="0" borderId="10" xfId="3" applyFont="1" applyBorder="1" applyAlignment="1">
      <alignment horizontal="center" vertical="center"/>
    </xf>
    <xf numFmtId="0" fontId="21" fillId="0" borderId="0" xfId="3" applyFont="1" applyAlignment="1">
      <alignment horizontal="right" vertical="top"/>
    </xf>
    <xf numFmtId="0" fontId="21" fillId="0" borderId="0" xfId="3" applyFont="1" applyAlignment="1">
      <alignment horizontal="left" vertical="top" wrapText="1"/>
    </xf>
    <xf numFmtId="0" fontId="21" fillId="0" borderId="0" xfId="3" applyFont="1" applyAlignment="1">
      <alignment horizontal="center" vertical="center"/>
    </xf>
    <xf numFmtId="0" fontId="21" fillId="0" borderId="0" xfId="3" quotePrefix="1" applyFont="1" applyAlignment="1">
      <alignment horizontal="left" vertical="center"/>
    </xf>
    <xf numFmtId="0" fontId="21" fillId="0" borderId="0" xfId="3" applyFont="1" applyAlignment="1">
      <alignment horizontal="left" vertical="center" wrapText="1"/>
    </xf>
    <xf numFmtId="0" fontId="21" fillId="0" borderId="0" xfId="3" quotePrefix="1" applyFont="1" applyAlignment="1">
      <alignment horizontal="center" vertical="top"/>
    </xf>
    <xf numFmtId="0" fontId="21" fillId="0" borderId="13" xfId="3" applyFont="1" applyBorder="1" applyAlignment="1">
      <alignment horizontal="center" vertical="center" wrapText="1"/>
    </xf>
    <xf numFmtId="0" fontId="21" fillId="0" borderId="4" xfId="3" applyFont="1" applyBorder="1" applyAlignment="1">
      <alignment horizontal="center" vertical="center" wrapText="1"/>
    </xf>
    <xf numFmtId="0" fontId="21" fillId="0" borderId="12" xfId="3" quotePrefix="1" applyFont="1" applyBorder="1">
      <alignment vertical="center"/>
    </xf>
    <xf numFmtId="0" fontId="21" fillId="0" borderId="13" xfId="3" quotePrefix="1" applyFont="1" applyBorder="1">
      <alignment vertical="center"/>
    </xf>
    <xf numFmtId="0" fontId="21" fillId="0" borderId="13" xfId="3" applyFont="1" applyBorder="1" applyAlignment="1">
      <alignment horizontal="left" vertical="center"/>
    </xf>
    <xf numFmtId="0" fontId="21" fillId="0" borderId="0" xfId="3" applyFont="1" applyAlignment="1">
      <alignment horizontal="center" vertical="center" wrapText="1"/>
    </xf>
    <xf numFmtId="0" fontId="21" fillId="0" borderId="16" xfId="3" applyFont="1" applyBorder="1" applyAlignment="1">
      <alignment horizontal="center" vertical="center" wrapText="1"/>
    </xf>
    <xf numFmtId="0" fontId="21" fillId="0" borderId="4" xfId="3" quotePrefix="1" applyFont="1" applyBorder="1">
      <alignment vertical="center"/>
    </xf>
    <xf numFmtId="176" fontId="21" fillId="0" borderId="13" xfId="3" applyNumberFormat="1" applyFont="1" applyBorder="1" applyAlignment="1">
      <alignment horizontal="right" vertical="center" wrapText="1"/>
    </xf>
    <xf numFmtId="176" fontId="21" fillId="0" borderId="14" xfId="3" applyNumberFormat="1" applyFont="1" applyBorder="1" applyAlignment="1">
      <alignment horizontal="right" vertical="center" wrapText="1"/>
    </xf>
    <xf numFmtId="0" fontId="21" fillId="0" borderId="9" xfId="3" applyFont="1" applyBorder="1" applyAlignment="1">
      <alignment horizontal="left" vertical="center"/>
    </xf>
    <xf numFmtId="176" fontId="21" fillId="0" borderId="9" xfId="3" applyNumberFormat="1" applyFont="1" applyBorder="1" applyAlignment="1">
      <alignment horizontal="right" vertical="center" wrapText="1"/>
    </xf>
    <xf numFmtId="176" fontId="21" fillId="0" borderId="10" xfId="3" applyNumberFormat="1" applyFont="1" applyBorder="1" applyAlignment="1">
      <alignment horizontal="right" vertical="center" wrapText="1"/>
    </xf>
    <xf numFmtId="176" fontId="21" fillId="0" borderId="17" xfId="3" applyNumberFormat="1" applyFont="1" applyBorder="1" applyAlignment="1">
      <alignment horizontal="right" vertical="center" wrapText="1"/>
    </xf>
    <xf numFmtId="176" fontId="21" fillId="0" borderId="18" xfId="3" applyNumberFormat="1" applyFont="1" applyBorder="1" applyAlignment="1">
      <alignment horizontal="right" vertical="center" wrapText="1"/>
    </xf>
    <xf numFmtId="0" fontId="21" fillId="0" borderId="0" xfId="3" quotePrefix="1" applyFont="1" applyAlignment="1">
      <alignment horizontal="right" vertical="top"/>
    </xf>
    <xf numFmtId="0" fontId="21" fillId="0" borderId="0" xfId="3" quotePrefix="1" applyFont="1" applyAlignment="1">
      <alignment horizontal="right" vertical="center"/>
    </xf>
    <xf numFmtId="49" fontId="22" fillId="0" borderId="0" xfId="3" applyNumberFormat="1" applyFont="1" applyAlignment="1">
      <alignment vertical="top"/>
    </xf>
    <xf numFmtId="0" fontId="22" fillId="0" borderId="0" xfId="3" quotePrefix="1" applyFont="1" applyAlignment="1">
      <alignment horizontal="right" vertical="center"/>
    </xf>
    <xf numFmtId="0" fontId="22" fillId="0" borderId="0" xfId="3" quotePrefix="1" applyFont="1">
      <alignment vertical="center"/>
    </xf>
    <xf numFmtId="0" fontId="17" fillId="0" borderId="2" xfId="3" applyFont="1" applyBorder="1" applyAlignment="1">
      <alignment horizontal="left" vertical="center"/>
    </xf>
    <xf numFmtId="0" fontId="21" fillId="0" borderId="24" xfId="3" applyFont="1" applyBorder="1">
      <alignment vertical="center"/>
    </xf>
    <xf numFmtId="0" fontId="17" fillId="0" borderId="2" xfId="3" applyFont="1" applyBorder="1" applyAlignment="1">
      <alignment vertical="center" wrapText="1"/>
    </xf>
    <xf numFmtId="0" fontId="21" fillId="0" borderId="1" xfId="3" applyFont="1" applyBorder="1">
      <alignment vertical="center"/>
    </xf>
    <xf numFmtId="0" fontId="21" fillId="0" borderId="15" xfId="3" applyFont="1" applyBorder="1">
      <alignment vertical="center"/>
    </xf>
    <xf numFmtId="49" fontId="21" fillId="0" borderId="0" xfId="3" applyNumberFormat="1" applyFont="1" applyAlignment="1">
      <alignment vertical="top"/>
    </xf>
    <xf numFmtId="0" fontId="21" fillId="0" borderId="0" xfId="3" applyFont="1" applyAlignment="1">
      <alignment vertical="top" wrapText="1"/>
    </xf>
    <xf numFmtId="0" fontId="22" fillId="0" borderId="7" xfId="3" applyFont="1" applyBorder="1">
      <alignment vertical="center"/>
    </xf>
    <xf numFmtId="0" fontId="22" fillId="0" borderId="0" xfId="3" applyFont="1">
      <alignment vertical="center"/>
    </xf>
    <xf numFmtId="0" fontId="21" fillId="0" borderId="9" xfId="3" applyFont="1" applyBorder="1" applyAlignment="1">
      <alignment horizontal="center" vertical="center" wrapText="1"/>
    </xf>
    <xf numFmtId="179" fontId="21" fillId="0" borderId="7" xfId="3" applyNumberFormat="1" applyFont="1" applyBorder="1" applyAlignment="1">
      <alignment vertical="center" wrapText="1"/>
    </xf>
    <xf numFmtId="179" fontId="21" fillId="0" borderId="0" xfId="3" applyNumberFormat="1" applyFont="1" applyAlignment="1">
      <alignment vertical="center" wrapText="1"/>
    </xf>
    <xf numFmtId="179" fontId="21" fillId="0" borderId="7" xfId="3" applyNumberFormat="1" applyFont="1" applyBorder="1" applyAlignment="1">
      <alignment horizontal="center" vertical="center" wrapText="1"/>
    </xf>
    <xf numFmtId="179" fontId="21" fillId="0" borderId="0" xfId="3" applyNumberFormat="1" applyFont="1" applyAlignment="1">
      <alignment horizontal="center" vertical="center" wrapText="1"/>
    </xf>
    <xf numFmtId="0" fontId="21" fillId="0" borderId="17" xfId="3" applyFont="1" applyBorder="1" applyAlignment="1">
      <alignment horizontal="center" vertical="center" wrapText="1"/>
    </xf>
    <xf numFmtId="180" fontId="21" fillId="0" borderId="7" xfId="3" quotePrefix="1" applyNumberFormat="1" applyFont="1" applyBorder="1">
      <alignment vertical="center"/>
    </xf>
    <xf numFmtId="180" fontId="21" fillId="0" borderId="0" xfId="3" quotePrefix="1" applyNumberFormat="1" applyFont="1">
      <alignment vertical="center"/>
    </xf>
    <xf numFmtId="0" fontId="21" fillId="0" borderId="0" xfId="3" applyFont="1" applyAlignment="1">
      <alignment vertical="center" wrapText="1"/>
    </xf>
    <xf numFmtId="0" fontId="21" fillId="0" borderId="5" xfId="3" applyFont="1" applyBorder="1">
      <alignment vertical="center"/>
    </xf>
    <xf numFmtId="0" fontId="21" fillId="0" borderId="6" xfId="3" applyFont="1" applyBorder="1">
      <alignment vertical="center"/>
    </xf>
    <xf numFmtId="0" fontId="22" fillId="0" borderId="0" xfId="3" applyFont="1" applyAlignment="1">
      <alignment vertical="top"/>
    </xf>
    <xf numFmtId="49" fontId="21" fillId="4" borderId="0" xfId="3" applyNumberFormat="1" applyFont="1" applyFill="1" applyAlignment="1">
      <alignment vertical="top"/>
    </xf>
    <xf numFmtId="0" fontId="21" fillId="4" borderId="0" xfId="3" applyFont="1" applyFill="1">
      <alignment vertical="center"/>
    </xf>
    <xf numFmtId="0" fontId="21" fillId="4" borderId="0" xfId="3" quotePrefix="1" applyFont="1" applyFill="1" applyAlignment="1">
      <alignment horizontal="left" vertical="center" wrapText="1"/>
    </xf>
    <xf numFmtId="0" fontId="11" fillId="0" borderId="0" xfId="3" quotePrefix="1" applyFont="1" applyAlignment="1">
      <alignment vertical="top" wrapText="1"/>
    </xf>
    <xf numFmtId="49" fontId="21" fillId="0" borderId="0" xfId="3" quotePrefix="1" applyNumberFormat="1" applyFont="1" applyAlignment="1">
      <alignment vertical="top"/>
    </xf>
    <xf numFmtId="0" fontId="21" fillId="0" borderId="0" xfId="3" applyFont="1" applyAlignment="1">
      <alignment horizontal="center" vertical="top" wrapText="1"/>
    </xf>
    <xf numFmtId="0" fontId="21" fillId="0" borderId="0" xfId="3" quotePrefix="1" applyFont="1" applyAlignment="1">
      <alignment horizontal="right" vertical="top" wrapText="1"/>
    </xf>
    <xf numFmtId="0" fontId="11" fillId="0" borderId="0" xfId="3" quotePrefix="1" applyFont="1" applyAlignment="1">
      <alignment horizontal="right" vertical="top" wrapText="1"/>
    </xf>
    <xf numFmtId="0" fontId="11" fillId="0" borderId="0" xfId="3" quotePrefix="1" applyFont="1" applyAlignment="1">
      <alignment horizontal="left" vertical="top" wrapText="1"/>
    </xf>
    <xf numFmtId="0" fontId="11" fillId="0" borderId="0" xfId="3" quotePrefix="1" applyFont="1" applyAlignment="1">
      <alignment vertical="center" wrapText="1"/>
    </xf>
    <xf numFmtId="0" fontId="11" fillId="0" borderId="0" xfId="5" applyFont="1" applyAlignment="1">
      <alignment horizontal="right" vertical="top" wrapText="1"/>
    </xf>
    <xf numFmtId="0" fontId="22" fillId="0" borderId="0" xfId="3" quotePrefix="1" applyFont="1" applyAlignment="1">
      <alignment horizontal="center" vertical="center"/>
    </xf>
    <xf numFmtId="0" fontId="22" fillId="0" borderId="0" xfId="3" quotePrefix="1" applyFont="1" applyAlignment="1">
      <alignment horizontal="left" vertical="center" wrapText="1"/>
    </xf>
    <xf numFmtId="0" fontId="21" fillId="0" borderId="0" xfId="3" applyFont="1" applyAlignment="1">
      <alignment horizontal="left" vertical="top"/>
    </xf>
    <xf numFmtId="0" fontId="11" fillId="0" borderId="0" xfId="3" applyFont="1" applyAlignment="1">
      <alignment horizontal="right" vertical="top"/>
    </xf>
    <xf numFmtId="0" fontId="11" fillId="0" borderId="0" xfId="3" applyFont="1" applyAlignment="1">
      <alignment horizontal="left" vertical="top"/>
    </xf>
    <xf numFmtId="0" fontId="21" fillId="0" borderId="0" xfId="3" quotePrefix="1" applyFont="1" applyAlignment="1">
      <alignment vertical="top" wrapText="1"/>
    </xf>
    <xf numFmtId="0" fontId="11" fillId="0" borderId="0" xfId="3" quotePrefix="1" applyFont="1" applyAlignment="1">
      <alignment horizontal="left" vertical="center"/>
    </xf>
    <xf numFmtId="0" fontId="11" fillId="0" borderId="0" xfId="3" quotePrefix="1" applyFont="1" applyAlignment="1">
      <alignment horizontal="left" vertical="top"/>
    </xf>
    <xf numFmtId="0" fontId="32" fillId="0" borderId="0" xfId="3" quotePrefix="1" applyFont="1" applyAlignment="1">
      <alignment vertical="top" wrapText="1"/>
    </xf>
    <xf numFmtId="0" fontId="11" fillId="0" borderId="0" xfId="3" quotePrefix="1" applyFont="1" applyAlignment="1">
      <alignment vertical="top"/>
    </xf>
    <xf numFmtId="0" fontId="11" fillId="0" borderId="10" xfId="3" quotePrefix="1" applyFont="1" applyBorder="1" applyAlignment="1">
      <alignment vertical="center" wrapText="1"/>
    </xf>
    <xf numFmtId="0" fontId="17" fillId="0" borderId="51" xfId="3" applyFont="1" applyBorder="1" applyAlignment="1">
      <alignment horizontal="left" vertical="center" wrapText="1"/>
    </xf>
    <xf numFmtId="0" fontId="21" fillId="0" borderId="0" xfId="3" applyFont="1" applyAlignment="1">
      <alignment horizontal="left" vertical="center"/>
    </xf>
    <xf numFmtId="0" fontId="11" fillId="0" borderId="0" xfId="3" applyFont="1" applyAlignment="1">
      <alignment vertical="top"/>
    </xf>
    <xf numFmtId="0" fontId="21" fillId="0" borderId="0" xfId="3" quotePrefix="1" applyFont="1" applyAlignment="1">
      <alignment horizontal="right" vertical="center" wrapText="1"/>
    </xf>
    <xf numFmtId="0" fontId="21" fillId="0" borderId="0" xfId="3" applyFont="1" applyAlignment="1">
      <alignment vertical="top"/>
    </xf>
    <xf numFmtId="0" fontId="21" fillId="0" borderId="0" xfId="3" applyFont="1" applyAlignment="1">
      <alignment horizontal="right" vertical="center"/>
    </xf>
    <xf numFmtId="0" fontId="21" fillId="0" borderId="0" xfId="6" applyFont="1">
      <alignment vertical="center"/>
    </xf>
    <xf numFmtId="0" fontId="20" fillId="0" borderId="0" xfId="3" applyFont="1">
      <alignment vertical="center"/>
    </xf>
    <xf numFmtId="0" fontId="21" fillId="0" borderId="3" xfId="3" applyFont="1" applyBorder="1" applyAlignment="1">
      <alignment horizontal="left" vertical="center"/>
    </xf>
    <xf numFmtId="0" fontId="21" fillId="0" borderId="0" xfId="3" quotePrefix="1" applyFont="1" applyAlignment="1">
      <alignment vertical="top"/>
    </xf>
    <xf numFmtId="0" fontId="21" fillId="0" borderId="0" xfId="3" quotePrefix="1" applyFont="1" applyAlignment="1"/>
    <xf numFmtId="0" fontId="21" fillId="0" borderId="7" xfId="3" applyFont="1" applyBorder="1">
      <alignment vertical="center"/>
    </xf>
    <xf numFmtId="49" fontId="21" fillId="0" borderId="0" xfId="3" applyNumberFormat="1" applyFont="1" applyAlignment="1">
      <alignment horizontal="left" vertical="center"/>
    </xf>
    <xf numFmtId="20" fontId="21" fillId="0" borderId="0" xfId="3" quotePrefix="1" applyNumberFormat="1" applyFont="1" applyAlignment="1">
      <alignment horizontal="right" vertical="center"/>
    </xf>
    <xf numFmtId="20" fontId="21" fillId="0" borderId="0" xfId="3" quotePrefix="1" applyNumberFormat="1" applyFont="1" applyAlignment="1">
      <alignment horizontal="right" vertical="distributed" wrapText="1"/>
    </xf>
    <xf numFmtId="49" fontId="21" fillId="0" borderId="0" xfId="3" applyNumberFormat="1" applyFont="1" applyAlignment="1">
      <alignment horizontal="left" vertical="center" wrapText="1"/>
    </xf>
    <xf numFmtId="49" fontId="21" fillId="0" borderId="0" xfId="3" applyNumberFormat="1" applyFont="1" applyAlignment="1">
      <alignment horizontal="right" vertical="center" wrapText="1"/>
    </xf>
    <xf numFmtId="0" fontId="11" fillId="0" borderId="0" xfId="3" quotePrefix="1" applyFont="1" applyAlignment="1">
      <alignment horizontal="center" vertical="top" wrapText="1"/>
    </xf>
    <xf numFmtId="0" fontId="11" fillId="0" borderId="0" xfId="3" applyFont="1">
      <alignment vertical="center"/>
    </xf>
    <xf numFmtId="0" fontId="29" fillId="0" borderId="0" xfId="3" applyFont="1" applyAlignment="1">
      <alignment vertical="center" wrapText="1"/>
    </xf>
    <xf numFmtId="0" fontId="29" fillId="0" borderId="0" xfId="3" applyFont="1">
      <alignment vertical="center"/>
    </xf>
    <xf numFmtId="20" fontId="21" fillId="0" borderId="0" xfId="3" quotePrefix="1" applyNumberFormat="1" applyFont="1" applyAlignment="1">
      <alignment vertical="top" wrapText="1"/>
    </xf>
    <xf numFmtId="0" fontId="11" fillId="0" borderId="0" xfId="0" applyFont="1">
      <alignment vertical="center"/>
    </xf>
    <xf numFmtId="20" fontId="21" fillId="0" borderId="0" xfId="3" quotePrefix="1" applyNumberFormat="1" applyFont="1" applyAlignment="1">
      <alignment vertical="center" wrapText="1"/>
    </xf>
    <xf numFmtId="0" fontId="29" fillId="0" borderId="0" xfId="3" applyFont="1" applyAlignment="1">
      <alignment horizontal="right" vertical="center"/>
    </xf>
    <xf numFmtId="0" fontId="11" fillId="0" borderId="0" xfId="3" applyFont="1" applyAlignment="1">
      <alignment horizontal="left" vertical="center"/>
    </xf>
    <xf numFmtId="0" fontId="21" fillId="0" borderId="0" xfId="3" applyFont="1" applyAlignment="1">
      <alignment horizontal="justify" vertical="center" wrapText="1"/>
    </xf>
    <xf numFmtId="0" fontId="21" fillId="0" borderId="10" xfId="3" applyFont="1" applyBorder="1" applyAlignment="1">
      <alignment vertical="center" wrapText="1"/>
    </xf>
    <xf numFmtId="0" fontId="11" fillId="0" borderId="3" xfId="3" applyFont="1" applyBorder="1">
      <alignment vertical="center"/>
    </xf>
    <xf numFmtId="0" fontId="11" fillId="0" borderId="9" xfId="3" applyFont="1" applyBorder="1">
      <alignment vertical="center"/>
    </xf>
    <xf numFmtId="0" fontId="11" fillId="0" borderId="10" xfId="3" applyFont="1" applyBorder="1">
      <alignment vertical="center"/>
    </xf>
    <xf numFmtId="0" fontId="18" fillId="0" borderId="0" xfId="3" applyFont="1">
      <alignment vertical="center"/>
    </xf>
    <xf numFmtId="0" fontId="18" fillId="0" borderId="0" xfId="3" applyFont="1" applyAlignment="1">
      <alignment horizontal="left" vertical="center" wrapText="1"/>
    </xf>
    <xf numFmtId="20" fontId="21" fillId="0" borderId="0" xfId="3" quotePrefix="1" applyNumberFormat="1" applyFont="1" applyAlignment="1">
      <alignment vertical="distributed" wrapText="1"/>
    </xf>
    <xf numFmtId="0" fontId="11" fillId="0" borderId="0" xfId="5" applyFont="1" applyAlignment="1">
      <alignment vertical="center" wrapText="1"/>
    </xf>
    <xf numFmtId="0" fontId="11" fillId="0" borderId="13" xfId="3" applyFont="1" applyBorder="1">
      <alignment vertical="center"/>
    </xf>
    <xf numFmtId="0" fontId="11" fillId="0" borderId="13" xfId="3" applyFont="1" applyBorder="1" applyProtection="1">
      <alignment vertical="center"/>
      <protection locked="0"/>
    </xf>
    <xf numFmtId="0" fontId="18" fillId="0" borderId="0" xfId="0" applyFont="1">
      <alignment vertical="center"/>
    </xf>
    <xf numFmtId="0" fontId="29" fillId="0" borderId="0" xfId="3" quotePrefix="1" applyFont="1" applyAlignment="1">
      <alignment vertical="center" wrapText="1"/>
    </xf>
    <xf numFmtId="0" fontId="29" fillId="0" borderId="8" xfId="3" applyFont="1" applyBorder="1">
      <alignment vertical="center"/>
    </xf>
    <xf numFmtId="0" fontId="29" fillId="0" borderId="8" xfId="3" quotePrefix="1" applyFont="1" applyBorder="1" applyAlignment="1">
      <alignment vertical="center" wrapText="1"/>
    </xf>
    <xf numFmtId="0" fontId="11" fillId="0" borderId="1" xfId="5" applyFont="1" applyBorder="1" applyAlignment="1">
      <alignment horizontal="left" vertical="center" wrapText="1"/>
    </xf>
    <xf numFmtId="0" fontId="11" fillId="0" borderId="0" xfId="6" applyFont="1">
      <alignment vertical="center"/>
    </xf>
    <xf numFmtId="0" fontId="18" fillId="0" borderId="0" xfId="3" applyFont="1" applyAlignment="1">
      <alignment vertical="center" wrapText="1"/>
    </xf>
    <xf numFmtId="0" fontId="11" fillId="0" borderId="0" xfId="3" applyFont="1" applyAlignment="1">
      <alignment vertical="center" wrapText="1"/>
    </xf>
    <xf numFmtId="0" fontId="40" fillId="0" borderId="0" xfId="7" applyFont="1">
      <alignment vertical="center"/>
    </xf>
    <xf numFmtId="0" fontId="18" fillId="0" borderId="0" xfId="7" applyFont="1">
      <alignment vertical="center"/>
    </xf>
    <xf numFmtId="49" fontId="21" fillId="0" borderId="0" xfId="3" applyNumberFormat="1" applyFont="1" applyAlignment="1">
      <alignment horizontal="left" vertical="top"/>
    </xf>
    <xf numFmtId="0" fontId="21" fillId="0" borderId="7" xfId="3" quotePrefix="1" applyFont="1" applyBorder="1" applyAlignment="1">
      <alignment vertical="center" wrapText="1"/>
    </xf>
    <xf numFmtId="0" fontId="21" fillId="0" borderId="22" xfId="3" applyFont="1" applyBorder="1" applyAlignment="1">
      <alignment horizontal="center" vertical="top" textRotation="255"/>
    </xf>
    <xf numFmtId="0" fontId="18" fillId="0" borderId="0" xfId="3" applyFont="1" applyAlignment="1">
      <alignment horizontal="left" vertical="center"/>
    </xf>
    <xf numFmtId="49" fontId="21" fillId="0" borderId="0" xfId="0" applyNumberFormat="1" applyFont="1" applyAlignment="1">
      <alignment horizontal="left" vertical="top" wrapText="1"/>
    </xf>
    <xf numFmtId="49" fontId="21" fillId="0" borderId="0" xfId="3" applyNumberFormat="1" applyFont="1" applyAlignment="1">
      <alignment horizontal="left" vertical="top" wrapText="1"/>
    </xf>
    <xf numFmtId="0" fontId="40" fillId="0" borderId="0" xfId="13" applyFont="1">
      <alignment vertical="center"/>
    </xf>
    <xf numFmtId="0" fontId="40" fillId="0" borderId="0" xfId="15" applyFont="1">
      <alignment vertical="center"/>
    </xf>
    <xf numFmtId="0" fontId="21" fillId="0" borderId="13" xfId="3" applyFont="1" applyBorder="1" applyAlignment="1">
      <alignment vertical="center" wrapText="1"/>
    </xf>
    <xf numFmtId="0" fontId="21" fillId="4" borderId="10" xfId="3" applyFont="1" applyFill="1" applyBorder="1" applyAlignment="1">
      <alignment horizontal="center" vertical="center"/>
    </xf>
    <xf numFmtId="0" fontId="41" fillId="0" borderId="0" xfId="3" applyFont="1" applyAlignment="1">
      <alignment horizontal="right" vertical="top"/>
    </xf>
    <xf numFmtId="0" fontId="31" fillId="0" borderId="0" xfId="3" applyFont="1" applyAlignment="1">
      <alignment horizontal="right" vertical="top"/>
    </xf>
    <xf numFmtId="0" fontId="31" fillId="0" borderId="0" xfId="3" applyFont="1" applyAlignment="1">
      <alignment horizontal="left" vertical="top"/>
    </xf>
    <xf numFmtId="0" fontId="24" fillId="0" borderId="0" xfId="3" applyFont="1">
      <alignment vertical="center"/>
    </xf>
    <xf numFmtId="49" fontId="22" fillId="0" borderId="0" xfId="0" applyNumberFormat="1" applyFont="1">
      <alignment vertical="center"/>
    </xf>
    <xf numFmtId="0" fontId="21" fillId="0" borderId="0" xfId="3" quotePrefix="1" applyFont="1" applyAlignment="1">
      <alignment horizontal="left" vertical="top" wrapText="1"/>
    </xf>
    <xf numFmtId="0" fontId="21" fillId="0" borderId="3" xfId="3" applyFont="1" applyBorder="1">
      <alignment vertical="center"/>
    </xf>
    <xf numFmtId="0" fontId="21" fillId="0" borderId="9" xfId="3" applyFont="1" applyBorder="1">
      <alignment vertical="center"/>
    </xf>
    <xf numFmtId="0" fontId="21" fillId="0" borderId="10" xfId="3" applyFont="1" applyBorder="1">
      <alignment vertical="center"/>
    </xf>
    <xf numFmtId="0" fontId="21" fillId="0" borderId="8" xfId="3" applyFont="1" applyBorder="1" applyAlignment="1">
      <alignment horizontal="left" vertical="center" wrapText="1"/>
    </xf>
    <xf numFmtId="0" fontId="18" fillId="0" borderId="0" xfId="3" applyFont="1" applyAlignment="1">
      <alignment horizontal="center" vertical="center"/>
    </xf>
    <xf numFmtId="0" fontId="21" fillId="0" borderId="8" xfId="3" quotePrefix="1" applyFont="1" applyBorder="1" applyAlignment="1">
      <alignment vertical="center" wrapText="1"/>
    </xf>
    <xf numFmtId="0" fontId="22" fillId="0" borderId="16" xfId="0" applyFont="1" applyBorder="1">
      <alignment vertical="center"/>
    </xf>
    <xf numFmtId="0" fontId="21" fillId="0" borderId="16" xfId="0" applyFont="1" applyBorder="1">
      <alignment vertical="center"/>
    </xf>
    <xf numFmtId="0" fontId="22" fillId="0" borderId="0" xfId="0" applyFont="1" applyAlignment="1">
      <alignment horizontal="right" vertical="center" wrapText="1"/>
    </xf>
    <xf numFmtId="0" fontId="25" fillId="0" borderId="0" xfId="3" quotePrefix="1" applyFont="1" applyAlignment="1">
      <alignment horizontal="left"/>
    </xf>
    <xf numFmtId="0" fontId="20" fillId="0" borderId="16" xfId="0" applyFont="1" applyBorder="1">
      <alignment vertical="center"/>
    </xf>
    <xf numFmtId="0" fontId="25" fillId="0" borderId="0" xfId="3" applyFont="1" applyAlignment="1">
      <alignment horizontal="left" vertical="center"/>
    </xf>
    <xf numFmtId="0" fontId="25" fillId="0" borderId="0" xfId="3" quotePrefix="1" applyFont="1" applyAlignment="1">
      <alignment horizontal="left" vertical="center"/>
    </xf>
    <xf numFmtId="0" fontId="21" fillId="7" borderId="3" xfId="3" applyFont="1" applyFill="1" applyBorder="1" applyAlignment="1">
      <alignment vertical="top"/>
    </xf>
    <xf numFmtId="0" fontId="21" fillId="7" borderId="9" xfId="3" applyFont="1" applyFill="1" applyBorder="1">
      <alignment vertical="center"/>
    </xf>
    <xf numFmtId="0" fontId="21" fillId="7" borderId="10" xfId="3" applyFont="1" applyFill="1" applyBorder="1">
      <alignment vertical="center"/>
    </xf>
    <xf numFmtId="0" fontId="19" fillId="0" borderId="3" xfId="3" applyFont="1" applyBorder="1" applyAlignment="1">
      <alignment horizontal="center" vertical="center"/>
    </xf>
    <xf numFmtId="0" fontId="21" fillId="7" borderId="3" xfId="3" applyFont="1" applyFill="1" applyBorder="1" applyAlignment="1">
      <alignment horizontal="left" vertical="top"/>
    </xf>
    <xf numFmtId="0" fontId="21" fillId="7" borderId="3" xfId="3" applyFont="1" applyFill="1" applyBorder="1" applyAlignment="1">
      <alignment horizontal="left" vertical="center"/>
    </xf>
    <xf numFmtId="0" fontId="21" fillId="0" borderId="16" xfId="0" applyFont="1" applyBorder="1" applyAlignment="1">
      <alignment vertical="center" wrapText="1"/>
    </xf>
    <xf numFmtId="0" fontId="21" fillId="0" borderId="16" xfId="0" applyFont="1" applyBorder="1" applyAlignment="1">
      <alignment vertical="center" textRotation="255"/>
    </xf>
    <xf numFmtId="0" fontId="22" fillId="0" borderId="0" xfId="3" applyFont="1" applyAlignment="1">
      <alignment horizontal="left" vertical="top"/>
    </xf>
    <xf numFmtId="0" fontId="22" fillId="0" borderId="0" xfId="3" applyFont="1" applyAlignment="1">
      <alignment horizontal="right" vertical="top"/>
    </xf>
    <xf numFmtId="0" fontId="21" fillId="0" borderId="0" xfId="3" quotePrefix="1" applyFont="1" applyAlignment="1">
      <alignment horizontal="left" vertical="top"/>
    </xf>
    <xf numFmtId="0" fontId="21" fillId="0" borderId="0" xfId="0" quotePrefix="1" applyFont="1" applyAlignment="1">
      <alignment horizontal="left" vertical="top"/>
    </xf>
    <xf numFmtId="20" fontId="21" fillId="0" borderId="7" xfId="3" quotePrefix="1" applyNumberFormat="1" applyFont="1" applyBorder="1" applyAlignment="1">
      <alignment vertical="center" wrapText="1"/>
    </xf>
    <xf numFmtId="0" fontId="21" fillId="0" borderId="0" xfId="3" applyFont="1" applyAlignment="1">
      <alignment horizontal="center" vertical="top"/>
    </xf>
    <xf numFmtId="0" fontId="21" fillId="0" borderId="0" xfId="3" applyFont="1" applyAlignment="1">
      <alignment horizontal="center"/>
    </xf>
    <xf numFmtId="0" fontId="21" fillId="0" borderId="7" xfId="3" applyFont="1" applyBorder="1" applyAlignment="1">
      <alignment vertical="center" wrapText="1"/>
    </xf>
    <xf numFmtId="0" fontId="21" fillId="0" borderId="0" xfId="3" quotePrefix="1" applyFont="1" applyAlignment="1">
      <alignment horizontal="left"/>
    </xf>
    <xf numFmtId="0" fontId="21" fillId="4" borderId="0" xfId="3" quotePrefix="1" applyFont="1" applyFill="1" applyAlignment="1">
      <alignment vertical="top"/>
    </xf>
    <xf numFmtId="0" fontId="21" fillId="4" borderId="0" xfId="3" quotePrefix="1" applyFont="1" applyFill="1" applyAlignment="1">
      <alignment horizontal="center" vertical="center"/>
    </xf>
    <xf numFmtId="0" fontId="25" fillId="4" borderId="0" xfId="3" applyFont="1" applyFill="1" applyAlignment="1">
      <alignment horizontal="left" vertical="center"/>
    </xf>
    <xf numFmtId="0" fontId="21" fillId="4" borderId="0" xfId="3" applyFont="1" applyFill="1" applyAlignment="1">
      <alignment vertical="center" wrapText="1"/>
    </xf>
    <xf numFmtId="0" fontId="22" fillId="0" borderId="0" xfId="1" applyFont="1">
      <alignment vertical="center"/>
    </xf>
    <xf numFmtId="0" fontId="21" fillId="0" borderId="0" xfId="1" applyFont="1">
      <alignment vertical="center"/>
    </xf>
    <xf numFmtId="0" fontId="22" fillId="0" borderId="16" xfId="1" applyFont="1" applyBorder="1">
      <alignment vertical="center"/>
    </xf>
    <xf numFmtId="0" fontId="21" fillId="0" borderId="0" xfId="8" applyFont="1">
      <alignment vertical="center"/>
    </xf>
    <xf numFmtId="0" fontId="21" fillId="0" borderId="16" xfId="1" applyFont="1" applyBorder="1">
      <alignment vertical="center"/>
    </xf>
    <xf numFmtId="0" fontId="22" fillId="0" borderId="0" xfId="1" applyFont="1" applyAlignment="1">
      <alignment vertical="top"/>
    </xf>
    <xf numFmtId="0" fontId="21" fillId="0" borderId="0" xfId="8" applyFont="1" applyAlignment="1">
      <alignment vertical="top"/>
    </xf>
    <xf numFmtId="0" fontId="21" fillId="0" borderId="0" xfId="2" applyFont="1" applyAlignment="1">
      <alignment horizontal="left" vertical="center" wrapText="1"/>
    </xf>
    <xf numFmtId="0" fontId="21" fillId="0" borderId="0" xfId="2" applyFont="1" applyAlignment="1">
      <alignment vertical="top" wrapText="1"/>
    </xf>
    <xf numFmtId="0" fontId="21" fillId="0" borderId="16" xfId="2" applyFont="1" applyBorder="1" applyAlignment="1">
      <alignment vertical="top" wrapText="1"/>
    </xf>
    <xf numFmtId="0" fontId="21" fillId="0" borderId="9" xfId="8" applyFont="1" applyBorder="1" applyAlignment="1">
      <alignment horizontal="center" vertical="center"/>
    </xf>
    <xf numFmtId="0" fontId="21" fillId="0" borderId="87" xfId="8" applyFont="1" applyBorder="1" applyAlignment="1">
      <alignment horizontal="center" vertical="center"/>
    </xf>
    <xf numFmtId="0" fontId="21" fillId="0" borderId="89" xfId="8" applyFont="1" applyBorder="1" applyAlignment="1">
      <alignment horizontal="center" vertical="center"/>
    </xf>
    <xf numFmtId="0" fontId="21" fillId="0" borderId="90" xfId="8" applyFont="1" applyBorder="1" applyAlignment="1">
      <alignment horizontal="center" vertical="center"/>
    </xf>
    <xf numFmtId="0" fontId="21" fillId="0" borderId="92" xfId="8" applyFont="1" applyBorder="1" applyAlignment="1">
      <alignment horizontal="center" vertical="center"/>
    </xf>
    <xf numFmtId="0" fontId="21" fillId="0" borderId="19" xfId="8" applyFont="1" applyBorder="1" applyAlignment="1">
      <alignment horizontal="center" vertical="center"/>
    </xf>
    <xf numFmtId="0" fontId="21" fillId="0" borderId="94" xfId="8" applyFont="1" applyBorder="1" applyAlignment="1">
      <alignment horizontal="center" vertical="center"/>
    </xf>
    <xf numFmtId="0" fontId="21" fillId="0" borderId="95" xfId="8" applyFont="1" applyBorder="1" applyAlignment="1">
      <alignment horizontal="center" vertical="center"/>
    </xf>
    <xf numFmtId="0" fontId="21" fillId="0" borderId="20" xfId="8" applyFont="1" applyBorder="1" applyAlignment="1">
      <alignment horizontal="center" vertical="center"/>
    </xf>
    <xf numFmtId="0" fontId="21" fillId="0" borderId="8" xfId="8" applyFont="1" applyBorder="1" applyAlignment="1">
      <alignment horizontal="center" vertical="center"/>
    </xf>
    <xf numFmtId="0" fontId="21" fillId="0" borderId="21" xfId="8" applyFont="1" applyBorder="1" applyAlignment="1">
      <alignment horizontal="center" vertical="center"/>
    </xf>
    <xf numFmtId="0" fontId="21" fillId="0" borderId="97" xfId="8" applyFont="1" applyBorder="1" applyAlignment="1">
      <alignment horizontal="center" vertical="center"/>
    </xf>
    <xf numFmtId="0" fontId="21" fillId="0" borderId="13" xfId="8" applyFont="1" applyBorder="1" applyAlignment="1">
      <alignment horizontal="center" vertical="center"/>
    </xf>
    <xf numFmtId="0" fontId="21" fillId="0" borderId="101" xfId="8" applyFont="1" applyBorder="1" applyAlignment="1">
      <alignment horizontal="center" vertical="center" wrapText="1"/>
    </xf>
    <xf numFmtId="0" fontId="21" fillId="0" borderId="103" xfId="8" applyFont="1" applyBorder="1" applyAlignment="1">
      <alignment horizontal="center" vertical="center" wrapText="1"/>
    </xf>
    <xf numFmtId="0" fontId="21" fillId="0" borderId="105" xfId="8" applyFont="1" applyBorder="1" applyAlignment="1">
      <alignment horizontal="center" vertical="center" wrapText="1"/>
    </xf>
    <xf numFmtId="0" fontId="21" fillId="0" borderId="106" xfId="8" applyFont="1" applyBorder="1" applyAlignment="1">
      <alignment horizontal="center" vertical="center" wrapText="1"/>
    </xf>
    <xf numFmtId="0" fontId="21" fillId="2" borderId="0" xfId="2" applyFont="1" applyFill="1" applyAlignment="1">
      <alignment vertical="center"/>
    </xf>
    <xf numFmtId="0" fontId="21" fillId="2" borderId="0" xfId="2" applyFont="1" applyFill="1"/>
    <xf numFmtId="0" fontId="21" fillId="0" borderId="0" xfId="8" quotePrefix="1" applyFont="1" applyAlignment="1">
      <alignment vertical="top"/>
    </xf>
    <xf numFmtId="0" fontId="21" fillId="2" borderId="10" xfId="2" applyFont="1" applyFill="1" applyBorder="1" applyAlignment="1">
      <alignment horizontal="center" vertical="center"/>
    </xf>
    <xf numFmtId="0" fontId="21" fillId="0" borderId="0" xfId="2" applyFont="1" applyAlignment="1">
      <alignment horizontal="left" vertical="center"/>
    </xf>
    <xf numFmtId="49" fontId="21" fillId="0" borderId="0" xfId="8" applyNumberFormat="1" applyFont="1">
      <alignment vertical="center"/>
    </xf>
    <xf numFmtId="0" fontId="21" fillId="0" borderId="0" xfId="2" applyFont="1" applyAlignment="1">
      <alignment vertical="center" wrapText="1"/>
    </xf>
    <xf numFmtId="0" fontId="21" fillId="0" borderId="16" xfId="2" applyFont="1" applyBorder="1" applyAlignment="1">
      <alignment vertical="center" wrapText="1"/>
    </xf>
    <xf numFmtId="0" fontId="21" fillId="4" borderId="16" xfId="2" applyFont="1" applyFill="1" applyBorder="1" applyAlignment="1">
      <alignment horizontal="center" vertical="center"/>
    </xf>
    <xf numFmtId="0" fontId="21" fillId="3" borderId="3" xfId="2" applyFont="1" applyFill="1" applyBorder="1" applyAlignment="1" applyProtection="1">
      <alignment horizontal="right" vertical="center"/>
      <protection locked="0"/>
    </xf>
    <xf numFmtId="0" fontId="21" fillId="4" borderId="0" xfId="2" quotePrefix="1" applyFont="1" applyFill="1"/>
    <xf numFmtId="0" fontId="21" fillId="0" borderId="0" xfId="2" quotePrefix="1" applyFont="1"/>
    <xf numFmtId="0" fontId="17" fillId="2" borderId="3" xfId="2" applyFont="1" applyFill="1" applyBorder="1" applyAlignment="1">
      <alignment vertical="center"/>
    </xf>
    <xf numFmtId="0" fontId="21" fillId="4" borderId="0" xfId="3" applyFont="1" applyFill="1" applyAlignment="1">
      <alignment horizontal="justify" vertical="center" wrapText="1"/>
    </xf>
    <xf numFmtId="0" fontId="21" fillId="0" borderId="8" xfId="8" applyFont="1" applyBorder="1">
      <alignment vertical="center"/>
    </xf>
    <xf numFmtId="0" fontId="21" fillId="0" borderId="16" xfId="2" quotePrefix="1" applyFont="1" applyBorder="1"/>
    <xf numFmtId="0" fontId="21" fillId="0" borderId="0" xfId="2" quotePrefix="1" applyFont="1" applyAlignment="1">
      <alignment horizontal="left" vertical="center"/>
    </xf>
    <xf numFmtId="0" fontId="21" fillId="0" borderId="0" xfId="2" quotePrefix="1" applyFont="1" applyAlignment="1">
      <alignment vertical="center"/>
    </xf>
    <xf numFmtId="0" fontId="21" fillId="2" borderId="13" xfId="2" applyFont="1" applyFill="1" applyBorder="1" applyAlignment="1">
      <alignment horizontal="right" vertical="top" wrapText="1"/>
    </xf>
    <xf numFmtId="0" fontId="21" fillId="2" borderId="0" xfId="2" applyFont="1" applyFill="1" applyAlignment="1">
      <alignment horizontal="left" vertical="top" wrapText="1"/>
    </xf>
    <xf numFmtId="0" fontId="21" fillId="2" borderId="0" xfId="2" applyFont="1" applyFill="1" applyAlignment="1">
      <alignment horizontal="right" vertical="top" wrapText="1"/>
    </xf>
    <xf numFmtId="0" fontId="21" fillId="0" borderId="0" xfId="8" quotePrefix="1" applyFont="1">
      <alignment vertical="center"/>
    </xf>
    <xf numFmtId="0" fontId="18" fillId="0" borderId="0" xfId="3" applyFont="1" applyAlignment="1">
      <alignment vertical="top" wrapText="1"/>
    </xf>
    <xf numFmtId="0" fontId="21" fillId="0" borderId="0" xfId="8" applyFont="1" applyAlignment="1">
      <alignment horizontal="left" vertical="center"/>
    </xf>
    <xf numFmtId="0" fontId="21" fillId="0" borderId="0" xfId="2" applyFont="1" applyAlignment="1">
      <alignment vertical="center"/>
    </xf>
    <xf numFmtId="0" fontId="21" fillId="3" borderId="2" xfId="2" applyFont="1" applyFill="1" applyBorder="1" applyAlignment="1" applyProtection="1">
      <alignment horizontal="center" vertical="center"/>
      <protection locked="0"/>
    </xf>
    <xf numFmtId="49" fontId="21" fillId="2" borderId="10" xfId="2" applyNumberFormat="1" applyFont="1" applyFill="1" applyBorder="1" applyAlignment="1">
      <alignment horizontal="center" vertical="center"/>
    </xf>
    <xf numFmtId="0" fontId="21" fillId="0" borderId="0" xfId="2" applyFont="1"/>
    <xf numFmtId="0" fontId="21" fillId="0" borderId="16" xfId="2" applyFont="1" applyBorder="1"/>
    <xf numFmtId="0" fontId="22" fillId="0" borderId="16" xfId="2" applyFont="1" applyBorder="1" applyAlignment="1">
      <alignment vertical="center"/>
    </xf>
    <xf numFmtId="0" fontId="19" fillId="0" borderId="2" xfId="2" applyFont="1" applyBorder="1" applyAlignment="1">
      <alignment horizontal="center" vertical="center" wrapText="1"/>
    </xf>
    <xf numFmtId="0" fontId="21" fillId="4" borderId="0" xfId="1" applyFont="1" applyFill="1">
      <alignment vertical="center"/>
    </xf>
    <xf numFmtId="0" fontId="21" fillId="0" borderId="0" xfId="2" applyFont="1" applyAlignment="1">
      <alignment horizontal="left" vertical="top" wrapText="1"/>
    </xf>
    <xf numFmtId="0" fontId="21" fillId="0" borderId="16" xfId="2" applyFont="1" applyBorder="1" applyAlignment="1">
      <alignment horizontal="left" vertical="top" wrapText="1"/>
    </xf>
    <xf numFmtId="0" fontId="21" fillId="2" borderId="16" xfId="2" applyFont="1" applyFill="1" applyBorder="1" applyAlignment="1">
      <alignment horizontal="left" vertical="top" wrapText="1"/>
    </xf>
    <xf numFmtId="0" fontId="21" fillId="2" borderId="16" xfId="2" applyFont="1" applyFill="1" applyBorder="1" applyAlignment="1">
      <alignment vertical="top" wrapText="1"/>
    </xf>
    <xf numFmtId="0" fontId="21" fillId="2" borderId="14" xfId="2" applyFont="1" applyFill="1" applyBorder="1" applyAlignment="1">
      <alignment horizontal="center" vertical="center"/>
    </xf>
    <xf numFmtId="49" fontId="21" fillId="2" borderId="14" xfId="2" applyNumberFormat="1" applyFont="1" applyFill="1" applyBorder="1" applyAlignment="1">
      <alignment horizontal="center" vertical="center"/>
    </xf>
    <xf numFmtId="0" fontId="21" fillId="0" borderId="3" xfId="0" applyFont="1" applyBorder="1" applyAlignment="1">
      <alignment horizontal="center" vertical="center" wrapText="1"/>
    </xf>
    <xf numFmtId="0" fontId="47" fillId="0" borderId="0" xfId="3" applyFont="1">
      <alignment vertical="center"/>
    </xf>
    <xf numFmtId="0" fontId="21" fillId="0" borderId="0" xfId="0" applyFont="1" applyAlignment="1">
      <alignment horizontal="right" vertical="top"/>
    </xf>
    <xf numFmtId="0" fontId="41" fillId="0" borderId="0" xfId="3" quotePrefix="1" applyFont="1" applyAlignment="1">
      <alignment horizontal="left" vertical="center" wrapText="1"/>
    </xf>
    <xf numFmtId="0" fontId="44" fillId="4" borderId="0" xfId="3" applyFont="1" applyFill="1" applyAlignment="1">
      <alignment horizontal="center" vertical="center" wrapText="1"/>
    </xf>
    <xf numFmtId="0" fontId="41" fillId="2" borderId="0" xfId="2" applyFont="1" applyFill="1" applyAlignment="1">
      <alignment horizontal="left" vertical="center" wrapText="1"/>
    </xf>
    <xf numFmtId="0" fontId="21" fillId="0" borderId="16" xfId="0" applyFont="1" applyBorder="1" applyAlignment="1">
      <alignment vertical="top"/>
    </xf>
    <xf numFmtId="0" fontId="40" fillId="0" borderId="0" xfId="0" applyFont="1">
      <alignment vertical="center"/>
    </xf>
    <xf numFmtId="0" fontId="40" fillId="0" borderId="0" xfId="21" applyFont="1">
      <alignment vertical="center"/>
    </xf>
    <xf numFmtId="49" fontId="41" fillId="0" borderId="0" xfId="3" applyNumberFormat="1" applyFont="1" applyAlignment="1">
      <alignment vertical="top"/>
    </xf>
    <xf numFmtId="0" fontId="45" fillId="0" borderId="0" xfId="21" applyFont="1">
      <alignment vertical="center"/>
    </xf>
    <xf numFmtId="0" fontId="41" fillId="0" borderId="0" xfId="3" quotePrefix="1" applyFont="1" applyAlignment="1">
      <alignment horizontal="center" vertical="center"/>
    </xf>
    <xf numFmtId="0" fontId="42" fillId="0" borderId="0" xfId="3" applyFont="1">
      <alignment vertical="center"/>
    </xf>
    <xf numFmtId="0" fontId="45" fillId="0" borderId="0" xfId="0" applyFont="1">
      <alignment vertical="center"/>
    </xf>
    <xf numFmtId="0" fontId="41" fillId="0" borderId="0" xfId="3" applyFont="1" applyAlignment="1">
      <alignment vertical="top" wrapText="1"/>
    </xf>
    <xf numFmtId="49" fontId="21" fillId="0" borderId="0" xfId="0" quotePrefix="1" applyNumberFormat="1" applyFont="1" applyAlignment="1">
      <alignment horizontal="left" vertical="top" wrapText="1"/>
    </xf>
    <xf numFmtId="49" fontId="21" fillId="0" borderId="0" xfId="0" quotePrefix="1" applyNumberFormat="1" applyFont="1" applyAlignment="1">
      <alignment vertical="top" wrapText="1"/>
    </xf>
    <xf numFmtId="49" fontId="21" fillId="0" borderId="0" xfId="3" quotePrefix="1" applyNumberFormat="1" applyFont="1" applyAlignment="1">
      <alignment vertical="top" wrapText="1"/>
    </xf>
    <xf numFmtId="0" fontId="19" fillId="0" borderId="2" xfId="2" applyFont="1" applyBorder="1" applyAlignment="1">
      <alignment horizontal="center" vertical="center" shrinkToFit="1"/>
    </xf>
    <xf numFmtId="0" fontId="21" fillId="0" borderId="12" xfId="0" applyFont="1" applyBorder="1">
      <alignment vertical="center"/>
    </xf>
    <xf numFmtId="0" fontId="21" fillId="0" borderId="13" xfId="0" applyFont="1" applyBorder="1">
      <alignment vertical="center"/>
    </xf>
    <xf numFmtId="0" fontId="21" fillId="0" borderId="14" xfId="0" applyFont="1" applyBorder="1">
      <alignment vertical="center"/>
    </xf>
    <xf numFmtId="0" fontId="21" fillId="0" borderId="15" xfId="0" applyFont="1" applyBorder="1">
      <alignment vertical="center"/>
    </xf>
    <xf numFmtId="0" fontId="22" fillId="0" borderId="0" xfId="0" quotePrefix="1" applyFont="1">
      <alignment vertical="center"/>
    </xf>
    <xf numFmtId="49" fontId="22" fillId="0" borderId="0" xfId="0" quotePrefix="1" applyNumberFormat="1" applyFont="1" applyAlignment="1">
      <alignment vertical="top"/>
    </xf>
    <xf numFmtId="49" fontId="22" fillId="0" borderId="0" xfId="3" quotePrefix="1" applyNumberFormat="1" applyFont="1" applyAlignment="1">
      <alignment vertical="top"/>
    </xf>
    <xf numFmtId="0" fontId="22" fillId="0" borderId="0" xfId="3" quotePrefix="1" applyFont="1" applyAlignment="1">
      <alignment vertical="top"/>
    </xf>
    <xf numFmtId="0" fontId="21" fillId="6" borderId="9" xfId="3" quotePrefix="1" applyFont="1" applyFill="1" applyBorder="1" applyAlignment="1" applyProtection="1">
      <alignment horizontal="center" vertical="center"/>
      <protection locked="0"/>
    </xf>
    <xf numFmtId="0" fontId="51" fillId="13" borderId="112" xfId="0" applyFont="1" applyFill="1" applyBorder="1" applyAlignment="1">
      <alignment horizontal="center" vertical="top"/>
    </xf>
    <xf numFmtId="0" fontId="51" fillId="13" borderId="112" xfId="0" applyFont="1" applyFill="1" applyBorder="1" applyAlignment="1">
      <alignment horizontal="left" vertical="top"/>
    </xf>
    <xf numFmtId="0" fontId="52" fillId="0" borderId="112" xfId="0" applyFont="1" applyBorder="1" applyAlignment="1">
      <alignment horizontal="center" vertical="top"/>
    </xf>
    <xf numFmtId="0" fontId="52" fillId="0" borderId="112" xfId="0" applyFont="1" applyBorder="1" applyAlignment="1">
      <alignment horizontal="left" vertical="top" wrapText="1"/>
    </xf>
    <xf numFmtId="0" fontId="52" fillId="0" borderId="112" xfId="0" applyFont="1" applyBorder="1" applyAlignment="1">
      <alignment horizontal="left" vertical="top"/>
    </xf>
    <xf numFmtId="0" fontId="52" fillId="14" borderId="112" xfId="0" applyFont="1" applyFill="1" applyBorder="1" applyAlignment="1">
      <alignment horizontal="center" vertical="top"/>
    </xf>
    <xf numFmtId="0" fontId="52" fillId="14" borderId="112" xfId="0" applyFont="1" applyFill="1" applyBorder="1" applyAlignment="1">
      <alignment horizontal="left" vertical="top" wrapText="1"/>
    </xf>
    <xf numFmtId="0" fontId="53" fillId="14" borderId="112" xfId="0" applyFont="1" applyFill="1" applyBorder="1" applyAlignment="1">
      <alignment horizontal="center" vertical="top"/>
    </xf>
    <xf numFmtId="0" fontId="53" fillId="14" borderId="112" xfId="0" applyFont="1" applyFill="1" applyBorder="1" applyAlignment="1">
      <alignment horizontal="left" vertical="top" wrapText="1"/>
    </xf>
    <xf numFmtId="0" fontId="53" fillId="0" borderId="112" xfId="0" applyFont="1" applyBorder="1" applyAlignment="1">
      <alignment horizontal="center" vertical="top"/>
    </xf>
    <xf numFmtId="0" fontId="53" fillId="0" borderId="112" xfId="0" applyFont="1" applyBorder="1" applyAlignment="1">
      <alignment horizontal="left" vertical="top" wrapText="1"/>
    </xf>
    <xf numFmtId="0" fontId="53" fillId="0" borderId="112" xfId="0" applyFont="1" applyBorder="1" applyAlignment="1">
      <alignment horizontal="left" vertical="top"/>
    </xf>
    <xf numFmtId="0" fontId="53" fillId="14" borderId="0" xfId="0" applyFont="1" applyFill="1" applyAlignment="1">
      <alignment horizontal="center" vertical="top"/>
    </xf>
    <xf numFmtId="0" fontId="53" fillId="14" borderId="0" xfId="0" applyFont="1" applyFill="1" applyAlignment="1">
      <alignment horizontal="left" vertical="top" wrapText="1"/>
    </xf>
    <xf numFmtId="0" fontId="53" fillId="14" borderId="112" xfId="0" applyFont="1" applyFill="1" applyBorder="1" applyAlignment="1">
      <alignment horizontal="left" vertical="top"/>
    </xf>
    <xf numFmtId="0" fontId="52" fillId="0" borderId="0" xfId="0" applyFont="1" applyAlignment="1">
      <alignment horizontal="center" vertical="top"/>
    </xf>
    <xf numFmtId="0" fontId="52" fillId="0" borderId="0" xfId="0" applyFont="1" applyAlignment="1">
      <alignment horizontal="left" vertical="top"/>
    </xf>
    <xf numFmtId="0" fontId="41" fillId="0" borderId="0" xfId="3" applyFont="1" applyAlignment="1">
      <alignment horizontal="left" vertical="top" wrapText="1"/>
    </xf>
    <xf numFmtId="0" fontId="24" fillId="0" borderId="0" xfId="0" applyFont="1">
      <alignment vertical="center"/>
    </xf>
    <xf numFmtId="0" fontId="48" fillId="0" borderId="0" xfId="0" applyFont="1" applyAlignment="1">
      <alignment horizontal="left" vertical="top"/>
    </xf>
    <xf numFmtId="0" fontId="24" fillId="0" borderId="0" xfId="0" applyFont="1" applyAlignment="1">
      <alignment horizontal="left" vertical="top"/>
    </xf>
    <xf numFmtId="49" fontId="48" fillId="0" borderId="0" xfId="3" applyNumberFormat="1" applyFont="1" applyAlignment="1">
      <alignment vertical="top"/>
    </xf>
    <xf numFmtId="0" fontId="24" fillId="0" borderId="0" xfId="3" applyFont="1" applyAlignment="1">
      <alignment horizontal="left" vertical="center" wrapText="1"/>
    </xf>
    <xf numFmtId="0" fontId="0" fillId="0" borderId="0" xfId="15" applyFont="1">
      <alignment vertical="center"/>
    </xf>
    <xf numFmtId="0" fontId="24" fillId="0" borderId="0" xfId="3" applyFont="1" applyAlignment="1">
      <alignment horizontal="left" vertical="top" wrapText="1"/>
    </xf>
    <xf numFmtId="49" fontId="24" fillId="0" borderId="0" xfId="3" applyNumberFormat="1" applyFont="1" applyAlignment="1">
      <alignment vertical="top"/>
    </xf>
    <xf numFmtId="0" fontId="24" fillId="0" borderId="0" xfId="3" quotePrefix="1" applyFont="1" applyAlignment="1">
      <alignment horizontal="center" vertical="center"/>
    </xf>
    <xf numFmtId="0" fontId="24" fillId="0" borderId="0" xfId="3" quotePrefix="1" applyFont="1" applyAlignment="1">
      <alignment horizontal="left" vertical="center" wrapText="1"/>
    </xf>
    <xf numFmtId="49" fontId="54" fillId="0" borderId="0" xfId="0" applyNumberFormat="1" applyFont="1" applyAlignment="1">
      <alignment vertical="top"/>
    </xf>
    <xf numFmtId="0" fontId="48" fillId="0" borderId="0" xfId="0" quotePrefix="1" applyFont="1" applyAlignment="1">
      <alignment horizontal="center" vertical="center"/>
    </xf>
    <xf numFmtId="49" fontId="55" fillId="0" borderId="0" xfId="0" applyNumberFormat="1" applyFont="1" applyAlignment="1">
      <alignment vertical="top"/>
    </xf>
    <xf numFmtId="0" fontId="24" fillId="0" borderId="0" xfId="0" quotePrefix="1" applyFont="1" applyAlignment="1">
      <alignment horizontal="center" vertical="center"/>
    </xf>
    <xf numFmtId="0" fontId="48" fillId="0" borderId="0" xfId="1" applyFont="1">
      <alignment vertical="center"/>
    </xf>
    <xf numFmtId="0" fontId="24" fillId="0" borderId="0" xfId="1" applyFont="1">
      <alignment vertical="center"/>
    </xf>
    <xf numFmtId="0" fontId="48" fillId="0" borderId="0" xfId="8" quotePrefix="1" applyFont="1" applyAlignment="1">
      <alignment vertical="top"/>
    </xf>
    <xf numFmtId="0" fontId="24" fillId="0" borderId="0" xfId="8" applyFont="1">
      <alignment vertical="center"/>
    </xf>
    <xf numFmtId="0" fontId="48" fillId="0" borderId="0" xfId="1" applyFont="1" applyAlignment="1">
      <alignment vertical="top"/>
    </xf>
    <xf numFmtId="0" fontId="24" fillId="0" borderId="0" xfId="8" applyFont="1" applyAlignment="1">
      <alignment vertical="top"/>
    </xf>
    <xf numFmtId="0" fontId="48" fillId="0" borderId="0" xfId="8" applyFont="1" applyAlignment="1">
      <alignment vertical="top"/>
    </xf>
    <xf numFmtId="0" fontId="24" fillId="0" borderId="0" xfId="8" quotePrefix="1" applyFont="1" applyAlignment="1">
      <alignment vertical="top"/>
    </xf>
    <xf numFmtId="0" fontId="24" fillId="2" borderId="10" xfId="2" applyFont="1" applyFill="1" applyBorder="1" applyAlignment="1">
      <alignment horizontal="center" vertical="center"/>
    </xf>
    <xf numFmtId="0" fontId="24" fillId="0" borderId="0" xfId="2" applyFont="1" applyAlignment="1">
      <alignment horizontal="left" vertical="center"/>
    </xf>
    <xf numFmtId="180" fontId="24" fillId="0" borderId="0" xfId="2" applyNumberFormat="1" applyFont="1" applyAlignment="1">
      <alignment horizontal="center" vertical="center"/>
    </xf>
    <xf numFmtId="0" fontId="24" fillId="0" borderId="0" xfId="2" applyFont="1" applyAlignment="1">
      <alignment horizontal="center" vertical="center"/>
    </xf>
    <xf numFmtId="0" fontId="24" fillId="0" borderId="0" xfId="3" applyFont="1" applyAlignment="1">
      <alignment horizontal="left" vertical="center"/>
    </xf>
    <xf numFmtId="0" fontId="24" fillId="0" borderId="0" xfId="2" quotePrefix="1" applyFont="1"/>
    <xf numFmtId="0" fontId="24" fillId="2" borderId="3" xfId="2" applyFont="1" applyFill="1" applyBorder="1" applyAlignment="1">
      <alignment horizontal="left" vertical="center"/>
    </xf>
    <xf numFmtId="0" fontId="24" fillId="2" borderId="9" xfId="2" applyFont="1" applyFill="1" applyBorder="1" applyAlignment="1">
      <alignment horizontal="left" vertical="center"/>
    </xf>
    <xf numFmtId="0" fontId="24" fillId="4" borderId="0" xfId="3" applyFont="1" applyFill="1">
      <alignment vertical="center"/>
    </xf>
    <xf numFmtId="0" fontId="24" fillId="4" borderId="0" xfId="3" applyFont="1" applyFill="1" applyAlignment="1">
      <alignment horizontal="justify" vertical="center" wrapText="1"/>
    </xf>
    <xf numFmtId="0" fontId="24" fillId="0" borderId="0" xfId="3" applyFont="1" applyAlignment="1">
      <alignment horizontal="right" vertical="top"/>
    </xf>
    <xf numFmtId="0" fontId="24" fillId="0" borderId="0" xfId="3" applyFont="1" applyAlignment="1">
      <alignment vertical="top" wrapText="1"/>
    </xf>
    <xf numFmtId="0" fontId="24" fillId="0" borderId="0" xfId="2" quotePrefix="1" applyFont="1" applyAlignment="1">
      <alignment horizontal="left" vertical="center"/>
    </xf>
    <xf numFmtId="0" fontId="24" fillId="0" borderId="0" xfId="0" applyFont="1" applyAlignment="1">
      <alignment vertical="top"/>
    </xf>
    <xf numFmtId="0" fontId="24" fillId="0" borderId="0" xfId="2" applyFont="1" applyAlignment="1">
      <alignment horizontal="left" vertical="top" wrapText="1"/>
    </xf>
    <xf numFmtId="0" fontId="24" fillId="2" borderId="0" xfId="2" applyFont="1" applyFill="1" applyAlignment="1">
      <alignment horizontal="right" vertical="top" wrapText="1"/>
    </xf>
    <xf numFmtId="0" fontId="24" fillId="0" borderId="0" xfId="3" applyFont="1" applyAlignment="1">
      <alignment horizontal="left" vertical="top"/>
    </xf>
    <xf numFmtId="0" fontId="24" fillId="0" borderId="0" xfId="8" quotePrefix="1" applyFont="1">
      <alignment vertical="center"/>
    </xf>
    <xf numFmtId="0" fontId="24" fillId="0" borderId="0" xfId="8" applyFont="1" applyAlignment="1">
      <alignment horizontal="left" vertical="center"/>
    </xf>
    <xf numFmtId="0" fontId="24" fillId="0" borderId="7" xfId="3" applyFont="1" applyBorder="1">
      <alignment vertical="center"/>
    </xf>
    <xf numFmtId="0" fontId="24" fillId="0" borderId="9" xfId="3" applyFont="1" applyBorder="1" applyAlignment="1">
      <alignment horizontal="center" vertical="center"/>
    </xf>
    <xf numFmtId="0" fontId="24" fillId="0" borderId="0" xfId="8" applyFont="1" applyAlignment="1">
      <alignment horizontal="center" vertical="center"/>
    </xf>
    <xf numFmtId="0" fontId="24" fillId="0" borderId="0" xfId="2" applyFont="1" applyAlignment="1">
      <alignment vertical="center" wrapText="1"/>
    </xf>
    <xf numFmtId="0" fontId="48" fillId="4" borderId="0" xfId="8" applyFont="1" applyFill="1" applyAlignment="1">
      <alignment vertical="top"/>
    </xf>
    <xf numFmtId="0" fontId="24" fillId="0" borderId="0" xfId="1" applyFont="1" applyAlignment="1">
      <alignment vertical="top"/>
    </xf>
    <xf numFmtId="0" fontId="24" fillId="0" borderId="0" xfId="3" applyFont="1" applyAlignment="1">
      <alignment vertical="top"/>
    </xf>
    <xf numFmtId="0" fontId="24" fillId="0" borderId="0" xfId="2" applyFont="1" applyAlignment="1">
      <alignment vertical="center"/>
    </xf>
    <xf numFmtId="0" fontId="48" fillId="0" borderId="0" xfId="3" quotePrefix="1" applyFont="1" applyAlignment="1">
      <alignment horizontal="right" vertical="center"/>
    </xf>
    <xf numFmtId="0" fontId="24" fillId="0" borderId="13" xfId="2" applyFont="1" applyBorder="1" applyAlignment="1">
      <alignment horizontal="left" vertical="center" wrapText="1"/>
    </xf>
    <xf numFmtId="0" fontId="24" fillId="0" borderId="13" xfId="3" applyFont="1" applyBorder="1" applyAlignment="1">
      <alignment horizontal="center" vertical="center" wrapText="1"/>
    </xf>
    <xf numFmtId="0" fontId="48" fillId="0" borderId="0" xfId="3" applyFont="1">
      <alignment vertical="center"/>
    </xf>
    <xf numFmtId="0" fontId="24" fillId="0" borderId="0" xfId="8" applyFont="1" applyAlignment="1">
      <alignment vertical="center" wrapText="1"/>
    </xf>
    <xf numFmtId="0" fontId="48" fillId="0" borderId="0" xfId="0" applyFont="1" applyAlignment="1">
      <alignment vertical="top"/>
    </xf>
    <xf numFmtId="0" fontId="24" fillId="0" borderId="0" xfId="0" quotePrefix="1" applyFont="1" applyAlignment="1">
      <alignment horizontal="left" vertical="center" wrapText="1"/>
    </xf>
    <xf numFmtId="0" fontId="24" fillId="0" borderId="0" xfId="0" applyFont="1" applyAlignment="1">
      <alignment vertical="center" wrapText="1"/>
    </xf>
    <xf numFmtId="0" fontId="55" fillId="0" borderId="0" xfId="0" quotePrefix="1" applyFont="1" applyAlignment="1">
      <alignment horizontal="left"/>
    </xf>
    <xf numFmtId="0" fontId="24" fillId="0" borderId="0" xfId="3" quotePrefix="1" applyFont="1" applyAlignment="1">
      <alignment vertical="top"/>
    </xf>
    <xf numFmtId="0" fontId="24" fillId="0" borderId="0" xfId="3" applyFont="1" applyAlignment="1">
      <alignment vertical="center" wrapText="1"/>
    </xf>
    <xf numFmtId="0" fontId="24" fillId="0" borderId="0" xfId="3" quotePrefix="1" applyFont="1" applyAlignment="1"/>
    <xf numFmtId="0" fontId="24" fillId="0" borderId="0" xfId="3" quotePrefix="1" applyFont="1" applyAlignment="1">
      <alignment horizontal="right" vertical="top"/>
    </xf>
    <xf numFmtId="0" fontId="24" fillId="0" borderId="0" xfId="3" applyFont="1" applyAlignment="1">
      <alignment horizontal="center" vertical="center"/>
    </xf>
    <xf numFmtId="0" fontId="24" fillId="0" borderId="0" xfId="3" quotePrefix="1" applyFont="1">
      <alignment vertical="center"/>
    </xf>
    <xf numFmtId="0" fontId="24" fillId="0" borderId="0" xfId="3" quotePrefix="1" applyFont="1" applyAlignment="1">
      <alignment horizontal="left" vertical="top" wrapText="1"/>
    </xf>
    <xf numFmtId="0" fontId="24" fillId="0" borderId="0" xfId="3" quotePrefix="1" applyFont="1" applyAlignment="1">
      <alignment horizontal="left" vertical="top"/>
    </xf>
    <xf numFmtId="0" fontId="48" fillId="0" borderId="0" xfId="3" applyFont="1" applyAlignment="1">
      <alignment vertical="top"/>
    </xf>
    <xf numFmtId="0" fontId="55" fillId="0" borderId="0" xfId="3" quotePrefix="1" applyFont="1" applyAlignment="1">
      <alignment horizontal="left"/>
    </xf>
    <xf numFmtId="0" fontId="24" fillId="0" borderId="0" xfId="3" quotePrefix="1" applyFont="1" applyAlignment="1">
      <alignment horizontal="center" vertical="top"/>
    </xf>
    <xf numFmtId="0" fontId="24" fillId="0" borderId="16" xfId="3" applyFont="1" applyBorder="1" applyAlignment="1">
      <alignment horizontal="center" vertical="center"/>
    </xf>
    <xf numFmtId="0" fontId="24" fillId="0" borderId="16" xfId="3" applyFont="1" applyBorder="1">
      <alignment vertical="center"/>
    </xf>
    <xf numFmtId="0" fontId="24" fillId="0" borderId="0" xfId="3" quotePrefix="1" applyFont="1" applyAlignment="1">
      <alignment horizontal="right" vertical="center"/>
    </xf>
    <xf numFmtId="0" fontId="24" fillId="0" borderId="0" xfId="3" quotePrefix="1" applyFont="1" applyAlignment="1">
      <alignment horizontal="left" vertical="center"/>
    </xf>
    <xf numFmtId="0" fontId="50" fillId="0" borderId="0" xfId="0" applyFont="1">
      <alignment vertical="center"/>
    </xf>
    <xf numFmtId="0" fontId="55" fillId="0" borderId="0" xfId="3" applyFont="1" applyAlignment="1">
      <alignment horizontal="left" vertical="center"/>
    </xf>
    <xf numFmtId="0" fontId="16" fillId="0" borderId="0" xfId="0" applyFont="1">
      <alignment vertical="center"/>
    </xf>
    <xf numFmtId="49" fontId="50" fillId="0" borderId="0" xfId="3" applyNumberFormat="1" applyFont="1" applyAlignment="1">
      <alignment vertical="top"/>
    </xf>
    <xf numFmtId="0" fontId="50" fillId="0" borderId="0" xfId="3" applyFont="1" applyAlignment="1">
      <alignment vertical="top"/>
    </xf>
    <xf numFmtId="0" fontId="50" fillId="0" borderId="0" xfId="3" applyFont="1" applyAlignment="1">
      <alignment horizontal="left" vertical="top" wrapText="1"/>
    </xf>
    <xf numFmtId="0" fontId="50" fillId="4" borderId="9" xfId="3" applyFont="1" applyFill="1" applyBorder="1" applyAlignment="1">
      <alignment horizontal="left" vertical="top" wrapText="1"/>
    </xf>
    <xf numFmtId="0" fontId="50" fillId="4" borderId="3" xfId="3" applyFont="1" applyFill="1" applyBorder="1" applyAlignment="1">
      <alignment vertical="top"/>
    </xf>
    <xf numFmtId="0" fontId="50" fillId="4" borderId="61" xfId="3" applyFont="1" applyFill="1" applyBorder="1" applyAlignment="1">
      <alignment horizontal="left" vertical="top" wrapText="1"/>
    </xf>
    <xf numFmtId="0" fontId="24" fillId="4" borderId="9" xfId="3" applyFont="1" applyFill="1" applyBorder="1">
      <alignment vertical="center"/>
    </xf>
    <xf numFmtId="0" fontId="24" fillId="4" borderId="10" xfId="3" applyFont="1" applyFill="1" applyBorder="1">
      <alignment vertical="center"/>
    </xf>
    <xf numFmtId="20" fontId="50" fillId="4" borderId="3" xfId="3" applyNumberFormat="1" applyFont="1" applyFill="1" applyBorder="1" applyAlignment="1">
      <alignment vertical="top"/>
    </xf>
    <xf numFmtId="0" fontId="50" fillId="0" borderId="13" xfId="3" applyFont="1" applyBorder="1">
      <alignment vertical="center"/>
    </xf>
    <xf numFmtId="0" fontId="50" fillId="0" borderId="62" xfId="3" applyFont="1" applyBorder="1">
      <alignment vertical="center"/>
    </xf>
    <xf numFmtId="0" fontId="50" fillId="0" borderId="8" xfId="3" applyFont="1" applyBorder="1">
      <alignment vertical="center"/>
    </xf>
    <xf numFmtId="0" fontId="50" fillId="0" borderId="0" xfId="3" applyFont="1">
      <alignment vertical="center"/>
    </xf>
    <xf numFmtId="0" fontId="50" fillId="0" borderId="0" xfId="3" applyFont="1" applyAlignment="1">
      <alignment vertical="center" wrapText="1"/>
    </xf>
    <xf numFmtId="0" fontId="50" fillId="0" borderId="0" xfId="3" applyFont="1" applyAlignment="1">
      <alignment horizontal="right" vertical="top"/>
    </xf>
    <xf numFmtId="0" fontId="50" fillId="0" borderId="63" xfId="3" applyFont="1" applyBorder="1">
      <alignment vertical="center"/>
    </xf>
    <xf numFmtId="0" fontId="50" fillId="0" borderId="64" xfId="3" applyFont="1" applyBorder="1">
      <alignment vertical="center"/>
    </xf>
    <xf numFmtId="0" fontId="50" fillId="0" borderId="71" xfId="3" applyFont="1" applyBorder="1">
      <alignment vertical="center"/>
    </xf>
    <xf numFmtId="0" fontId="50" fillId="0" borderId="0" xfId="3" applyFont="1" applyAlignment="1">
      <alignment horizontal="left" vertical="center"/>
    </xf>
    <xf numFmtId="0" fontId="48" fillId="0" borderId="0" xfId="3" quotePrefix="1" applyFont="1" applyAlignment="1">
      <alignment horizontal="center" vertical="center"/>
    </xf>
    <xf numFmtId="0" fontId="48" fillId="0" borderId="0" xfId="3" quotePrefix="1" applyFont="1" applyAlignment="1">
      <alignment horizontal="left" vertical="center" wrapText="1"/>
    </xf>
    <xf numFmtId="0" fontId="24" fillId="0" borderId="3" xfId="0" applyFont="1" applyBorder="1">
      <alignment vertical="center"/>
    </xf>
    <xf numFmtId="0" fontId="24" fillId="0" borderId="9" xfId="0" applyFont="1" applyBorder="1">
      <alignment vertical="center"/>
    </xf>
    <xf numFmtId="0" fontId="62" fillId="0" borderId="9" xfId="0" applyFont="1" applyBorder="1">
      <alignment vertical="center"/>
    </xf>
    <xf numFmtId="0" fontId="62" fillId="0" borderId="0" xfId="0" applyFont="1" applyAlignment="1">
      <alignment vertical="center" wrapText="1"/>
    </xf>
    <xf numFmtId="0" fontId="16" fillId="0" borderId="0" xfId="21" applyFont="1">
      <alignment vertical="center"/>
    </xf>
    <xf numFmtId="0" fontId="24" fillId="4" borderId="0" xfId="0" applyFont="1" applyFill="1">
      <alignment vertical="center"/>
    </xf>
    <xf numFmtId="0" fontId="16" fillId="0" borderId="0" xfId="7" applyFont="1">
      <alignment vertical="center"/>
    </xf>
    <xf numFmtId="0" fontId="16" fillId="0" borderId="0" xfId="13" applyFont="1">
      <alignment vertical="center"/>
    </xf>
    <xf numFmtId="0" fontId="24" fillId="7" borderId="3" xfId="3" applyFont="1" applyFill="1" applyBorder="1">
      <alignment vertical="center"/>
    </xf>
    <xf numFmtId="0" fontId="24" fillId="7" borderId="9" xfId="3" applyFont="1" applyFill="1" applyBorder="1" applyAlignment="1">
      <alignment horizontal="center" vertical="center"/>
    </xf>
    <xf numFmtId="0" fontId="24" fillId="7" borderId="10" xfId="3" applyFont="1" applyFill="1" applyBorder="1" applyAlignment="1">
      <alignment horizontal="center" vertical="center"/>
    </xf>
    <xf numFmtId="0" fontId="40" fillId="0" borderId="0" xfId="7" applyFont="1" applyAlignment="1">
      <alignment vertical="top"/>
    </xf>
    <xf numFmtId="0" fontId="22" fillId="0" borderId="0" xfId="3" quotePrefix="1" applyFont="1" applyAlignment="1">
      <alignment horizontal="right" vertical="top"/>
    </xf>
    <xf numFmtId="0" fontId="24" fillId="0" borderId="0" xfId="3" quotePrefix="1" applyFont="1" applyAlignment="1">
      <alignment horizontal="right" vertical="center" wrapText="1"/>
    </xf>
    <xf numFmtId="0" fontId="41" fillId="0" borderId="0" xfId="3" applyFont="1">
      <alignment vertical="center"/>
    </xf>
    <xf numFmtId="0" fontId="24" fillId="0" borderId="0" xfId="0" applyFont="1" applyAlignment="1">
      <alignment horizontal="right" vertical="center"/>
    </xf>
    <xf numFmtId="0" fontId="21" fillId="3" borderId="88" xfId="8" applyFont="1" applyFill="1" applyBorder="1" applyAlignment="1" applyProtection="1">
      <alignment horizontal="right" vertical="center"/>
      <protection locked="0"/>
    </xf>
    <xf numFmtId="0" fontId="21" fillId="3" borderId="91" xfId="8" applyFont="1" applyFill="1" applyBorder="1" applyAlignment="1" applyProtection="1">
      <alignment horizontal="right" vertical="center"/>
      <protection locked="0"/>
    </xf>
    <xf numFmtId="0" fontId="21" fillId="3" borderId="93" xfId="8" applyFont="1" applyFill="1" applyBorder="1" applyAlignment="1" applyProtection="1">
      <alignment horizontal="right" vertical="center"/>
      <protection locked="0"/>
    </xf>
    <xf numFmtId="0" fontId="21" fillId="3" borderId="80" xfId="8" applyFont="1" applyFill="1" applyBorder="1" applyAlignment="1" applyProtection="1">
      <alignment horizontal="right" vertical="center"/>
      <protection locked="0"/>
    </xf>
    <xf numFmtId="0" fontId="21" fillId="3" borderId="9" xfId="8" applyFont="1" applyFill="1" applyBorder="1" applyAlignment="1" applyProtection="1">
      <alignment horizontal="right" vertical="center"/>
      <protection locked="0"/>
    </xf>
    <xf numFmtId="0" fontId="21" fillId="3" borderId="96" xfId="8" applyFont="1" applyFill="1" applyBorder="1" applyAlignment="1" applyProtection="1">
      <alignment horizontal="right" vertical="center"/>
      <protection locked="0"/>
    </xf>
    <xf numFmtId="0" fontId="21" fillId="3" borderId="36" xfId="8" applyFont="1" applyFill="1" applyBorder="1" applyAlignment="1" applyProtection="1">
      <alignment horizontal="right" vertical="center"/>
      <protection locked="0"/>
    </xf>
    <xf numFmtId="0" fontId="21" fillId="3" borderId="98" xfId="8" applyFont="1" applyFill="1" applyBorder="1" applyAlignment="1" applyProtection="1">
      <alignment horizontal="right" vertical="center"/>
      <protection locked="0"/>
    </xf>
    <xf numFmtId="180" fontId="21" fillId="3" borderId="100" xfId="8" applyNumberFormat="1" applyFont="1" applyFill="1" applyBorder="1" applyAlignment="1" applyProtection="1">
      <alignment horizontal="right" vertical="center" shrinkToFit="1"/>
      <protection locked="0"/>
    </xf>
    <xf numFmtId="180" fontId="21" fillId="3" borderId="102" xfId="8" applyNumberFormat="1" applyFont="1" applyFill="1" applyBorder="1" applyAlignment="1" applyProtection="1">
      <alignment horizontal="right" vertical="center" shrinkToFit="1"/>
      <protection locked="0"/>
    </xf>
    <xf numFmtId="180" fontId="21" fillId="3" borderId="104" xfId="8" applyNumberFormat="1" applyFont="1" applyFill="1" applyBorder="1" applyAlignment="1" applyProtection="1">
      <alignment horizontal="right" vertical="center" shrinkToFit="1"/>
      <protection locked="0"/>
    </xf>
    <xf numFmtId="180" fontId="21" fillId="3" borderId="103" xfId="8" applyNumberFormat="1" applyFont="1" applyFill="1" applyBorder="1" applyAlignment="1" applyProtection="1">
      <alignment horizontal="right" vertical="center" shrinkToFit="1"/>
      <protection locked="0"/>
    </xf>
    <xf numFmtId="0" fontId="21" fillId="7" borderId="12" xfId="0" applyFont="1" applyFill="1" applyBorder="1">
      <alignment vertical="center"/>
    </xf>
    <xf numFmtId="0" fontId="21" fillId="7" borderId="13" xfId="0" applyFont="1" applyFill="1" applyBorder="1">
      <alignment vertical="center"/>
    </xf>
    <xf numFmtId="0" fontId="21" fillId="7" borderId="14" xfId="0" applyFont="1" applyFill="1" applyBorder="1">
      <alignment vertical="center"/>
    </xf>
    <xf numFmtId="0" fontId="21" fillId="7" borderId="7" xfId="0" applyFont="1" applyFill="1" applyBorder="1">
      <alignment vertical="center"/>
    </xf>
    <xf numFmtId="0" fontId="21" fillId="7" borderId="0" xfId="0" applyFont="1" applyFill="1">
      <alignment vertical="center"/>
    </xf>
    <xf numFmtId="0" fontId="21" fillId="7" borderId="16" xfId="0" applyFont="1" applyFill="1" applyBorder="1">
      <alignment vertical="center"/>
    </xf>
    <xf numFmtId="0" fontId="21" fillId="7" borderId="4" xfId="0" applyFont="1" applyFill="1" applyBorder="1">
      <alignment vertical="center"/>
    </xf>
    <xf numFmtId="0" fontId="21" fillId="7" borderId="8" xfId="0" applyFont="1" applyFill="1" applyBorder="1">
      <alignment vertical="center"/>
    </xf>
    <xf numFmtId="0" fontId="21" fillId="7" borderId="15" xfId="0" applyFont="1" applyFill="1" applyBorder="1">
      <alignment vertical="center"/>
    </xf>
    <xf numFmtId="0" fontId="24" fillId="0" borderId="3" xfId="3" applyFont="1" applyBorder="1" applyAlignment="1">
      <alignment horizontal="left" vertical="center" wrapText="1"/>
    </xf>
    <xf numFmtId="0" fontId="24" fillId="0" borderId="9" xfId="3" applyFont="1" applyBorder="1" applyAlignment="1">
      <alignment horizontal="left" vertical="center" wrapText="1"/>
    </xf>
    <xf numFmtId="0" fontId="24" fillId="0" borderId="10" xfId="3" applyFont="1" applyBorder="1" applyAlignment="1">
      <alignment horizontal="left" vertical="center" wrapText="1"/>
    </xf>
    <xf numFmtId="0" fontId="11" fillId="0" borderId="3" xfId="3" applyFont="1" applyBorder="1" applyAlignment="1">
      <alignment horizontal="left" vertical="center"/>
    </xf>
    <xf numFmtId="0" fontId="11" fillId="0" borderId="9" xfId="3" applyFont="1" applyBorder="1" applyAlignment="1">
      <alignment horizontal="left" vertical="center"/>
    </xf>
    <xf numFmtId="0" fontId="11" fillId="0" borderId="10" xfId="3" applyFont="1" applyBorder="1" applyAlignment="1">
      <alignment horizontal="left" vertical="center"/>
    </xf>
    <xf numFmtId="0" fontId="21" fillId="3" borderId="3" xfId="3" applyFont="1" applyFill="1" applyBorder="1" applyAlignment="1" applyProtection="1">
      <alignment horizontal="center" vertical="center" wrapText="1"/>
      <protection locked="0"/>
    </xf>
    <xf numFmtId="0" fontId="21" fillId="3" borderId="9" xfId="3" applyFont="1" applyFill="1" applyBorder="1" applyAlignment="1" applyProtection="1">
      <alignment horizontal="center" vertical="center" wrapText="1"/>
      <protection locked="0"/>
    </xf>
    <xf numFmtId="0" fontId="21" fillId="3" borderId="10" xfId="3" applyFont="1" applyFill="1" applyBorder="1" applyAlignment="1" applyProtection="1">
      <alignment horizontal="center" vertical="center" wrapText="1"/>
      <protection locked="0"/>
    </xf>
    <xf numFmtId="0" fontId="21" fillId="3" borderId="3" xfId="3" applyFont="1" applyFill="1" applyBorder="1" applyAlignment="1" applyProtection="1">
      <alignment horizontal="left" vertical="top" wrapText="1"/>
      <protection locked="0"/>
    </xf>
    <xf numFmtId="0" fontId="21" fillId="3" borderId="9" xfId="3" applyFont="1" applyFill="1" applyBorder="1" applyAlignment="1" applyProtection="1">
      <alignment horizontal="left" vertical="top" wrapText="1"/>
      <protection locked="0"/>
    </xf>
    <xf numFmtId="0" fontId="21" fillId="3" borderId="10" xfId="3" applyFont="1" applyFill="1" applyBorder="1" applyAlignment="1" applyProtection="1">
      <alignment horizontal="left" vertical="top" wrapText="1"/>
      <protection locked="0"/>
    </xf>
    <xf numFmtId="0" fontId="21" fillId="3" borderId="9" xfId="0" applyFont="1" applyFill="1" applyBorder="1" applyAlignment="1" applyProtection="1">
      <alignment horizontal="left" vertical="center" wrapText="1"/>
      <protection locked="0"/>
    </xf>
    <xf numFmtId="0" fontId="21" fillId="3" borderId="10" xfId="0" applyFont="1" applyFill="1" applyBorder="1" applyAlignment="1" applyProtection="1">
      <alignment horizontal="left" vertical="center" wrapText="1"/>
      <protection locked="0"/>
    </xf>
    <xf numFmtId="0" fontId="21" fillId="3" borderId="3" xfId="2" applyFont="1" applyFill="1" applyBorder="1" applyAlignment="1" applyProtection="1">
      <alignment horizontal="right" vertical="center"/>
      <protection locked="0"/>
    </xf>
    <xf numFmtId="0" fontId="21" fillId="3" borderId="9" xfId="2" applyFont="1" applyFill="1" applyBorder="1" applyAlignment="1" applyProtection="1">
      <alignment horizontal="right" vertical="center"/>
      <protection locked="0"/>
    </xf>
    <xf numFmtId="0" fontId="21" fillId="2" borderId="2" xfId="2" applyFont="1" applyFill="1" applyBorder="1" applyAlignment="1">
      <alignment horizontal="left" vertical="center" wrapText="1"/>
    </xf>
    <xf numFmtId="0" fontId="44" fillId="4" borderId="7" xfId="3" applyFont="1" applyFill="1" applyBorder="1" applyAlignment="1">
      <alignment horizontal="center" vertical="center" wrapText="1"/>
    </xf>
    <xf numFmtId="0" fontId="44" fillId="4" borderId="0" xfId="3" applyFont="1" applyFill="1" applyAlignment="1">
      <alignment horizontal="center" vertical="center" wrapText="1"/>
    </xf>
    <xf numFmtId="0" fontId="50" fillId="0" borderId="3" xfId="3" applyFont="1" applyBorder="1" applyAlignment="1">
      <alignment horizontal="left" vertical="center" wrapText="1"/>
    </xf>
    <xf numFmtId="0" fontId="50" fillId="0" borderId="9" xfId="3" applyFont="1" applyBorder="1" applyAlignment="1">
      <alignment horizontal="left" vertical="center" wrapText="1"/>
    </xf>
    <xf numFmtId="0" fontId="50" fillId="0" borderId="10" xfId="3" applyFont="1" applyBorder="1" applyAlignment="1">
      <alignment horizontal="left" vertical="center" wrapText="1"/>
    </xf>
    <xf numFmtId="0" fontId="21" fillId="0" borderId="8" xfId="3" quotePrefix="1" applyFont="1" applyBorder="1" applyAlignment="1">
      <alignment horizontal="left" vertical="center" wrapText="1"/>
    </xf>
    <xf numFmtId="0" fontId="22" fillId="0" borderId="3" xfId="3" applyFont="1" applyBorder="1" applyAlignment="1">
      <alignment horizontal="center" vertical="center"/>
    </xf>
    <xf numFmtId="0" fontId="22" fillId="0" borderId="9" xfId="3" applyFont="1" applyBorder="1" applyAlignment="1">
      <alignment horizontal="center" vertical="center"/>
    </xf>
    <xf numFmtId="0" fontId="22" fillId="0" borderId="10" xfId="3" applyFont="1" applyBorder="1" applyAlignment="1">
      <alignment horizontal="center" vertical="center"/>
    </xf>
    <xf numFmtId="0" fontId="19" fillId="0" borderId="3" xfId="3" applyFont="1" applyBorder="1" applyAlignment="1">
      <alignment horizontal="center" vertical="center" wrapText="1"/>
    </xf>
    <xf numFmtId="0" fontId="19" fillId="0" borderId="9" xfId="3" applyFont="1" applyBorder="1" applyAlignment="1">
      <alignment horizontal="center" vertical="center" wrapText="1"/>
    </xf>
    <xf numFmtId="0" fontId="19" fillId="0" borderId="10" xfId="3" applyFont="1" applyBorder="1" applyAlignment="1">
      <alignment horizontal="center" vertical="center" wrapText="1"/>
    </xf>
    <xf numFmtId="0" fontId="29" fillId="0" borderId="3" xfId="3" applyFont="1" applyBorder="1" applyAlignment="1">
      <alignment horizontal="center" vertical="center"/>
    </xf>
    <xf numFmtId="0" fontId="29" fillId="0" borderId="9" xfId="3" applyFont="1" applyBorder="1" applyAlignment="1">
      <alignment horizontal="center" vertical="center"/>
    </xf>
    <xf numFmtId="0" fontId="29" fillId="0" borderId="10" xfId="3" applyFont="1" applyBorder="1" applyAlignment="1">
      <alignment horizontal="center" vertical="center"/>
    </xf>
    <xf numFmtId="0" fontId="11" fillId="0" borderId="2" xfId="3" applyFont="1" applyBorder="1" applyAlignment="1">
      <alignment horizontal="left" vertical="center"/>
    </xf>
    <xf numFmtId="0" fontId="22" fillId="4" borderId="2" xfId="8" quotePrefix="1" applyFont="1" applyFill="1" applyBorder="1" applyAlignment="1">
      <alignment horizontal="center" vertical="center"/>
    </xf>
    <xf numFmtId="0" fontId="22" fillId="4" borderId="3" xfId="3" applyFont="1" applyFill="1" applyBorder="1" applyAlignment="1">
      <alignment horizontal="center" vertical="center"/>
    </xf>
    <xf numFmtId="0" fontId="22" fillId="4" borderId="9" xfId="3" applyFont="1" applyFill="1" applyBorder="1" applyAlignment="1">
      <alignment horizontal="center" vertical="center"/>
    </xf>
    <xf numFmtId="0" fontId="22" fillId="4" borderId="10" xfId="3" applyFont="1" applyFill="1" applyBorder="1" applyAlignment="1">
      <alignment horizontal="center" vertical="center"/>
    </xf>
    <xf numFmtId="0" fontId="22" fillId="4" borderId="3" xfId="3" applyFont="1" applyFill="1" applyBorder="1" applyAlignment="1">
      <alignment horizontal="center" vertical="center" wrapText="1"/>
    </xf>
    <xf numFmtId="0" fontId="22" fillId="4" borderId="9" xfId="3" applyFont="1" applyFill="1" applyBorder="1" applyAlignment="1">
      <alignment horizontal="center" vertical="center" wrapText="1"/>
    </xf>
    <xf numFmtId="0" fontId="21" fillId="2" borderId="3" xfId="2" applyFont="1" applyFill="1" applyBorder="1" applyAlignment="1">
      <alignment horizontal="left" vertical="center" wrapText="1"/>
    </xf>
    <xf numFmtId="0" fontId="21" fillId="2" borderId="9" xfId="2" applyFont="1" applyFill="1" applyBorder="1" applyAlignment="1">
      <alignment horizontal="left" vertical="center" wrapText="1"/>
    </xf>
    <xf numFmtId="0" fontId="21" fillId="2" borderId="10" xfId="2" applyFont="1" applyFill="1" applyBorder="1" applyAlignment="1">
      <alignment horizontal="left" vertical="center" wrapText="1"/>
    </xf>
    <xf numFmtId="0" fontId="21" fillId="3" borderId="7" xfId="2" applyFont="1" applyFill="1" applyBorder="1" applyAlignment="1" applyProtection="1">
      <alignment horizontal="right" vertical="center"/>
      <protection locked="0"/>
    </xf>
    <xf numFmtId="0" fontId="21" fillId="3" borderId="0" xfId="2" applyFont="1" applyFill="1" applyAlignment="1" applyProtection="1">
      <alignment horizontal="right" vertical="center"/>
      <protection locked="0"/>
    </xf>
    <xf numFmtId="0" fontId="11" fillId="0" borderId="3" xfId="3" applyFont="1" applyBorder="1" applyAlignment="1">
      <alignment horizontal="left" vertical="center" wrapText="1"/>
    </xf>
    <xf numFmtId="0" fontId="11" fillId="0" borderId="9" xfId="3" applyFont="1" applyBorder="1" applyAlignment="1">
      <alignment horizontal="left" vertical="center" wrapText="1"/>
    </xf>
    <xf numFmtId="0" fontId="11" fillId="0" borderId="10" xfId="3" applyFont="1" applyBorder="1" applyAlignment="1">
      <alignment horizontal="left" vertical="center" wrapText="1"/>
    </xf>
    <xf numFmtId="0" fontId="21" fillId="0" borderId="3" xfId="3" applyFont="1" applyBorder="1" applyAlignment="1">
      <alignment horizontal="left" vertical="center" wrapText="1"/>
    </xf>
    <xf numFmtId="0" fontId="21" fillId="0" borderId="9" xfId="3" applyFont="1" applyBorder="1" applyAlignment="1">
      <alignment horizontal="left" vertical="center" wrapText="1"/>
    </xf>
    <xf numFmtId="0" fontId="21" fillId="0" borderId="10" xfId="3" applyFont="1" applyBorder="1" applyAlignment="1">
      <alignment horizontal="left" vertical="center" wrapText="1"/>
    </xf>
    <xf numFmtId="0" fontId="29" fillId="0" borderId="2" xfId="3" applyFont="1" applyBorder="1" applyAlignment="1">
      <alignment horizontal="center" vertical="center"/>
    </xf>
    <xf numFmtId="0" fontId="11" fillId="4" borderId="2" xfId="3" applyFont="1" applyFill="1" applyBorder="1" applyAlignment="1">
      <alignment horizontal="left" vertical="center"/>
    </xf>
    <xf numFmtId="49" fontId="21" fillId="0" borderId="53" xfId="3" quotePrefix="1" applyNumberFormat="1" applyFont="1" applyBorder="1">
      <alignment vertical="center"/>
    </xf>
    <xf numFmtId="49" fontId="21" fillId="3" borderId="44" xfId="0" quotePrefix="1" applyNumberFormat="1" applyFont="1" applyFill="1" applyBorder="1" applyAlignment="1" applyProtection="1">
      <alignment horizontal="left" vertical="top" wrapText="1"/>
      <protection locked="0"/>
    </xf>
    <xf numFmtId="49" fontId="21" fillId="3" borderId="45" xfId="0" quotePrefix="1" applyNumberFormat="1" applyFont="1" applyFill="1" applyBorder="1" applyAlignment="1" applyProtection="1">
      <alignment horizontal="left" vertical="top" wrapText="1"/>
      <protection locked="0"/>
    </xf>
    <xf numFmtId="49" fontId="21" fillId="3" borderId="46" xfId="0" quotePrefix="1" applyNumberFormat="1" applyFont="1" applyFill="1" applyBorder="1" applyAlignment="1" applyProtection="1">
      <alignment horizontal="left" vertical="top" wrapText="1"/>
      <protection locked="0"/>
    </xf>
    <xf numFmtId="49" fontId="21" fillId="3" borderId="47" xfId="0" quotePrefix="1" applyNumberFormat="1" applyFont="1" applyFill="1" applyBorder="1" applyAlignment="1" applyProtection="1">
      <alignment horizontal="left" vertical="top" wrapText="1"/>
      <protection locked="0"/>
    </xf>
    <xf numFmtId="49" fontId="21" fillId="3" borderId="48" xfId="0" quotePrefix="1" applyNumberFormat="1" applyFont="1" applyFill="1" applyBorder="1" applyAlignment="1" applyProtection="1">
      <alignment horizontal="left" vertical="top" wrapText="1"/>
      <protection locked="0"/>
    </xf>
    <xf numFmtId="49" fontId="21" fillId="3" borderId="49" xfId="0" quotePrefix="1" applyNumberFormat="1" applyFont="1" applyFill="1" applyBorder="1" applyAlignment="1" applyProtection="1">
      <alignment horizontal="left" vertical="top" wrapText="1"/>
      <protection locked="0"/>
    </xf>
    <xf numFmtId="0" fontId="11" fillId="0" borderId="13" xfId="3" quotePrefix="1" applyFont="1" applyBorder="1" applyAlignment="1">
      <alignment vertical="top" wrapText="1"/>
    </xf>
    <xf numFmtId="0" fontId="11" fillId="0" borderId="0" xfId="3" quotePrefix="1" applyFont="1" applyAlignment="1">
      <alignment vertical="top" wrapText="1"/>
    </xf>
    <xf numFmtId="0" fontId="21" fillId="0" borderId="3" xfId="3" applyFont="1" applyBorder="1" applyAlignment="1">
      <alignment vertical="center" wrapText="1"/>
    </xf>
    <xf numFmtId="0" fontId="21" fillId="0" borderId="9" xfId="3" applyFont="1" applyBorder="1" applyAlignment="1">
      <alignment vertical="center" wrapText="1"/>
    </xf>
    <xf numFmtId="0" fontId="21" fillId="0" borderId="10" xfId="3" applyFont="1" applyBorder="1" applyAlignment="1">
      <alignment vertical="center" wrapText="1"/>
    </xf>
    <xf numFmtId="0" fontId="21" fillId="0" borderId="8" xfId="3" quotePrefix="1" applyFont="1" applyBorder="1" applyAlignment="1">
      <alignment horizontal="left" vertical="center"/>
    </xf>
    <xf numFmtId="0" fontId="21" fillId="0" borderId="13" xfId="3" quotePrefix="1" applyFont="1" applyBorder="1" applyAlignment="1">
      <alignment horizontal="left" vertical="top" wrapText="1"/>
    </xf>
    <xf numFmtId="0" fontId="21" fillId="0" borderId="0" xfId="3" quotePrefix="1" applyFont="1" applyAlignment="1">
      <alignment horizontal="left" vertical="top" wrapText="1"/>
    </xf>
    <xf numFmtId="178" fontId="21" fillId="0" borderId="25" xfId="3" applyNumberFormat="1" applyFont="1" applyBorder="1" applyAlignment="1">
      <alignment horizontal="left" vertical="center" wrapText="1" indent="1"/>
    </xf>
    <xf numFmtId="178" fontId="21" fillId="0" borderId="26" xfId="3" applyNumberFormat="1" applyFont="1" applyBorder="1" applyAlignment="1">
      <alignment horizontal="left" vertical="center" wrapText="1" indent="1"/>
    </xf>
    <xf numFmtId="178" fontId="21" fillId="0" borderId="27" xfId="3" applyNumberFormat="1" applyFont="1" applyBorder="1" applyAlignment="1">
      <alignment horizontal="left" vertical="center" wrapText="1" indent="1"/>
    </xf>
    <xf numFmtId="0" fontId="21" fillId="0" borderId="54" xfId="3" applyFont="1" applyBorder="1">
      <alignment vertical="center"/>
    </xf>
    <xf numFmtId="0" fontId="21" fillId="0" borderId="55" xfId="3" applyFont="1" applyBorder="1">
      <alignment vertical="center"/>
    </xf>
    <xf numFmtId="0" fontId="21" fillId="0" borderId="56" xfId="3" applyFont="1" applyBorder="1">
      <alignment vertical="center"/>
    </xf>
    <xf numFmtId="0" fontId="21" fillId="4" borderId="8" xfId="3" quotePrefix="1" applyFont="1" applyFill="1" applyBorder="1" applyAlignment="1">
      <alignment horizontal="left" vertical="center" wrapText="1"/>
    </xf>
    <xf numFmtId="0" fontId="21" fillId="0" borderId="3" xfId="3" applyFont="1" applyBorder="1" applyAlignment="1">
      <alignment horizontal="left" vertical="center"/>
    </xf>
    <xf numFmtId="0" fontId="21" fillId="0" borderId="9" xfId="3" applyFont="1" applyBorder="1" applyAlignment="1">
      <alignment horizontal="left" vertical="center"/>
    </xf>
    <xf numFmtId="0" fontId="21" fillId="0" borderId="10" xfId="3" applyFont="1" applyBorder="1" applyAlignment="1">
      <alignment horizontal="left" vertical="center"/>
    </xf>
    <xf numFmtId="179" fontId="21" fillId="3" borderId="3" xfId="3" applyNumberFormat="1" applyFont="1" applyFill="1" applyBorder="1" applyAlignment="1" applyProtection="1">
      <alignment horizontal="right" vertical="center" wrapText="1"/>
      <protection locked="0"/>
    </xf>
    <xf numFmtId="179" fontId="21" fillId="3" borderId="9" xfId="3" applyNumberFormat="1" applyFont="1" applyFill="1" applyBorder="1" applyAlignment="1" applyProtection="1">
      <alignment horizontal="right" vertical="center" wrapText="1"/>
      <protection locked="0"/>
    </xf>
    <xf numFmtId="0" fontId="21" fillId="0" borderId="0" xfId="3" applyFont="1" applyAlignment="1">
      <alignment horizontal="left" vertical="center" wrapText="1"/>
    </xf>
    <xf numFmtId="0" fontId="21" fillId="0" borderId="30" xfId="3" applyFont="1" applyBorder="1" applyAlignment="1">
      <alignment horizontal="left" vertical="center" wrapText="1"/>
    </xf>
    <xf numFmtId="178" fontId="21" fillId="0" borderId="25" xfId="3" applyNumberFormat="1" applyFont="1" applyBorder="1" applyAlignment="1">
      <alignment horizontal="left" vertical="center" indent="1"/>
    </xf>
    <xf numFmtId="178" fontId="21" fillId="0" borderId="26" xfId="3" applyNumberFormat="1" applyFont="1" applyBorder="1" applyAlignment="1">
      <alignment horizontal="left" vertical="center" indent="1"/>
    </xf>
    <xf numFmtId="178" fontId="21" fillId="0" borderId="27" xfId="3" applyNumberFormat="1" applyFont="1" applyBorder="1" applyAlignment="1">
      <alignment horizontal="left" vertical="center" indent="1"/>
    </xf>
    <xf numFmtId="0" fontId="21" fillId="0" borderId="78" xfId="3" applyFont="1" applyBorder="1" applyAlignment="1">
      <alignment horizontal="left" vertical="center"/>
    </xf>
    <xf numFmtId="0" fontId="21" fillId="0" borderId="36" xfId="3" applyFont="1" applyBorder="1" applyAlignment="1">
      <alignment horizontal="left" vertical="center"/>
    </xf>
    <xf numFmtId="0" fontId="21" fillId="0" borderId="58" xfId="3" applyFont="1" applyBorder="1" applyAlignment="1">
      <alignment horizontal="left" vertical="center"/>
    </xf>
    <xf numFmtId="0" fontId="21" fillId="0" borderId="29" xfId="3" applyFont="1" applyBorder="1" applyAlignment="1">
      <alignment horizontal="center" vertical="center" wrapText="1"/>
    </xf>
    <xf numFmtId="0" fontId="21" fillId="0" borderId="17" xfId="3" applyFont="1" applyBorder="1" applyAlignment="1">
      <alignment horizontal="center" vertical="center" wrapText="1"/>
    </xf>
    <xf numFmtId="0" fontId="21" fillId="0" borderId="18" xfId="3" applyFont="1" applyBorder="1" applyAlignment="1">
      <alignment horizontal="center" vertical="center" wrapText="1"/>
    </xf>
    <xf numFmtId="180" fontId="21" fillId="0" borderId="29" xfId="3" quotePrefix="1" applyNumberFormat="1" applyFont="1" applyBorder="1" applyAlignment="1">
      <alignment horizontal="center" vertical="center"/>
    </xf>
    <xf numFmtId="180" fontId="21" fillId="0" borderId="17" xfId="3" quotePrefix="1" applyNumberFormat="1" applyFont="1" applyBorder="1" applyAlignment="1">
      <alignment horizontal="center" vertical="center"/>
    </xf>
    <xf numFmtId="0" fontId="21" fillId="0" borderId="5" xfId="3" applyFont="1" applyBorder="1">
      <alignment vertical="center"/>
    </xf>
    <xf numFmtId="0" fontId="21" fillId="0" borderId="6" xfId="3" applyFont="1" applyBorder="1">
      <alignment vertical="center"/>
    </xf>
    <xf numFmtId="0" fontId="21" fillId="0" borderId="22" xfId="3" applyFont="1" applyBorder="1" applyAlignment="1">
      <alignment horizontal="left" vertical="center"/>
    </xf>
    <xf numFmtId="0" fontId="21" fillId="0" borderId="2" xfId="3" applyFont="1" applyBorder="1" applyAlignment="1">
      <alignment horizontal="left" vertical="center"/>
    </xf>
    <xf numFmtId="38" fontId="21" fillId="3" borderId="2" xfId="4" applyFont="1" applyFill="1" applyBorder="1" applyAlignment="1" applyProtection="1">
      <alignment horizontal="right" vertical="center" shrinkToFit="1"/>
      <protection locked="0"/>
    </xf>
    <xf numFmtId="0" fontId="22" fillId="0" borderId="2" xfId="3" applyFont="1" applyBorder="1" applyAlignment="1">
      <alignment horizontal="center" vertical="center"/>
    </xf>
    <xf numFmtId="0" fontId="21" fillId="0" borderId="0" xfId="3" applyFont="1" applyAlignment="1">
      <alignment horizontal="left" vertical="top" wrapText="1"/>
    </xf>
    <xf numFmtId="0" fontId="18" fillId="0" borderId="0" xfId="3" applyFont="1" applyAlignment="1">
      <alignment horizontal="left" vertical="top" wrapText="1"/>
    </xf>
    <xf numFmtId="0" fontId="21" fillId="0" borderId="0" xfId="3" quotePrefix="1" applyFont="1" applyAlignment="1">
      <alignment horizontal="left" vertical="center" wrapText="1"/>
    </xf>
    <xf numFmtId="182" fontId="21" fillId="6" borderId="2" xfId="4" applyNumberFormat="1" applyFont="1" applyFill="1" applyBorder="1" applyAlignment="1" applyProtection="1">
      <alignment horizontal="right" vertical="center" shrinkToFit="1"/>
      <protection locked="0"/>
    </xf>
    <xf numFmtId="182" fontId="21" fillId="6" borderId="3" xfId="4" applyNumberFormat="1" applyFont="1" applyFill="1" applyBorder="1" applyAlignment="1" applyProtection="1">
      <alignment horizontal="right" vertical="center" shrinkToFit="1"/>
      <protection locked="0"/>
    </xf>
    <xf numFmtId="182" fontId="21" fillId="3" borderId="2" xfId="4" applyNumberFormat="1" applyFont="1" applyFill="1" applyBorder="1" applyAlignment="1" applyProtection="1">
      <alignment horizontal="right" vertical="center" shrinkToFit="1"/>
      <protection locked="0"/>
    </xf>
    <xf numFmtId="182" fontId="21" fillId="3" borderId="3" xfId="4" applyNumberFormat="1" applyFont="1" applyFill="1" applyBorder="1" applyAlignment="1" applyProtection="1">
      <alignment horizontal="right" vertical="center" shrinkToFit="1"/>
      <protection locked="0"/>
    </xf>
    <xf numFmtId="181" fontId="21" fillId="0" borderId="11" xfId="3" applyNumberFormat="1" applyFont="1" applyBorder="1" applyAlignment="1">
      <alignment horizontal="right" vertical="center" wrapText="1"/>
    </xf>
    <xf numFmtId="181" fontId="21" fillId="0" borderId="10" xfId="3" applyNumberFormat="1" applyFont="1" applyBorder="1" applyAlignment="1">
      <alignment horizontal="right" vertical="center" wrapText="1"/>
    </xf>
    <xf numFmtId="181" fontId="21" fillId="0" borderId="57" xfId="3" applyNumberFormat="1" applyFont="1" applyBorder="1" applyAlignment="1">
      <alignment horizontal="right" vertical="center" wrapText="1"/>
    </xf>
    <xf numFmtId="181" fontId="21" fillId="0" borderId="58" xfId="3" applyNumberFormat="1" applyFont="1" applyBorder="1" applyAlignment="1">
      <alignment horizontal="right" vertical="center" wrapText="1"/>
    </xf>
    <xf numFmtId="0" fontId="21" fillId="0" borderId="29" xfId="3" quotePrefix="1" applyFont="1" applyBorder="1" applyAlignment="1">
      <alignment horizontal="center" vertical="center"/>
    </xf>
    <xf numFmtId="0" fontId="21" fillId="0" borderId="17" xfId="3" quotePrefix="1" applyFont="1" applyBorder="1" applyAlignment="1">
      <alignment horizontal="center" vertical="center"/>
    </xf>
    <xf numFmtId="181" fontId="21" fillId="0" borderId="28" xfId="3" applyNumberFormat="1" applyFont="1" applyBorder="1" applyAlignment="1">
      <alignment horizontal="right" vertical="center" wrapText="1"/>
    </xf>
    <xf numFmtId="181" fontId="21" fillId="0" borderId="31" xfId="3" applyNumberFormat="1" applyFont="1" applyBorder="1" applyAlignment="1">
      <alignment horizontal="right" vertical="center" wrapText="1"/>
    </xf>
    <xf numFmtId="181" fontId="21" fillId="0" borderId="18" xfId="3" applyNumberFormat="1" applyFont="1" applyBorder="1" applyAlignment="1">
      <alignment horizontal="right" vertical="center" wrapText="1"/>
    </xf>
    <xf numFmtId="0" fontId="21" fillId="0" borderId="2" xfId="3" applyFont="1" applyBorder="1" applyAlignment="1">
      <alignment horizontal="left" vertical="center" shrinkToFit="1"/>
    </xf>
    <xf numFmtId="0" fontId="21" fillId="0" borderId="12" xfId="3" applyFont="1" applyBorder="1" applyAlignment="1">
      <alignment horizontal="center" vertical="center" wrapText="1"/>
    </xf>
    <xf numFmtId="0" fontId="21" fillId="0" borderId="13" xfId="3" applyFont="1" applyBorder="1" applyAlignment="1">
      <alignment horizontal="center" vertical="center"/>
    </xf>
    <xf numFmtId="0" fontId="21" fillId="0" borderId="14" xfId="3" applyFont="1" applyBorder="1" applyAlignment="1">
      <alignment horizontal="center" vertical="center"/>
    </xf>
    <xf numFmtId="0" fontId="21" fillId="0" borderId="13" xfId="3" applyFont="1" applyBorder="1" applyAlignment="1">
      <alignment horizontal="center" vertical="center" wrapText="1"/>
    </xf>
    <xf numFmtId="0" fontId="21" fillId="0" borderId="8" xfId="3" applyFont="1" applyBorder="1" applyAlignment="1">
      <alignment horizontal="center" vertical="center"/>
    </xf>
    <xf numFmtId="0" fontId="21" fillId="0" borderId="21" xfId="3" applyFont="1" applyBorder="1" applyAlignment="1">
      <alignment horizontal="center" vertical="center" wrapText="1"/>
    </xf>
    <xf numFmtId="0" fontId="21" fillId="0" borderId="4" xfId="3" applyFont="1" applyBorder="1" applyAlignment="1">
      <alignment horizontal="center" vertical="center" wrapText="1"/>
    </xf>
    <xf numFmtId="0" fontId="21" fillId="0" borderId="20" xfId="3" applyFont="1" applyBorder="1" applyAlignment="1">
      <alignment horizontal="center" vertical="center" wrapText="1"/>
    </xf>
    <xf numFmtId="0" fontId="21" fillId="0" borderId="32" xfId="3" applyFont="1" applyBorder="1" applyAlignment="1">
      <alignment horizontal="center" vertical="center" wrapText="1"/>
    </xf>
    <xf numFmtId="0" fontId="21" fillId="0" borderId="14" xfId="3" applyFont="1" applyBorder="1" applyAlignment="1">
      <alignment horizontal="center" vertical="center" wrapText="1"/>
    </xf>
    <xf numFmtId="0" fontId="21" fillId="0" borderId="33" xfId="3" applyFont="1" applyBorder="1" applyAlignment="1">
      <alignment horizontal="center" vertical="center" wrapText="1"/>
    </xf>
    <xf numFmtId="0" fontId="21" fillId="0" borderId="15" xfId="3" applyFont="1" applyBorder="1" applyAlignment="1">
      <alignment horizontal="center" vertical="center" wrapText="1"/>
    </xf>
    <xf numFmtId="0" fontId="21" fillId="0" borderId="2" xfId="3" applyFont="1" applyBorder="1" applyAlignment="1">
      <alignment horizontal="center" vertical="center" wrapText="1"/>
    </xf>
    <xf numFmtId="0" fontId="21" fillId="0" borderId="2" xfId="3" applyFont="1" applyBorder="1" applyAlignment="1">
      <alignment horizontal="center" vertical="center"/>
    </xf>
    <xf numFmtId="0" fontId="21" fillId="0" borderId="37" xfId="3" quotePrefix="1" applyFont="1" applyBorder="1" applyAlignment="1">
      <alignment horizontal="left" vertical="center" wrapText="1"/>
    </xf>
    <xf numFmtId="0" fontId="21" fillId="0" borderId="38" xfId="3" quotePrefix="1" applyFont="1" applyBorder="1" applyAlignment="1">
      <alignment horizontal="left" vertical="center"/>
    </xf>
    <xf numFmtId="0" fontId="18" fillId="0" borderId="38" xfId="3" applyFont="1" applyBorder="1" applyAlignment="1">
      <alignment horizontal="left" vertical="center"/>
    </xf>
    <xf numFmtId="0" fontId="18" fillId="0" borderId="39" xfId="3" applyFont="1" applyBorder="1" applyAlignment="1">
      <alignment horizontal="left" vertical="center"/>
    </xf>
    <xf numFmtId="0" fontId="18" fillId="0" borderId="40" xfId="3" applyFont="1" applyBorder="1" applyAlignment="1">
      <alignment horizontal="left" vertical="center"/>
    </xf>
    <xf numFmtId="0" fontId="18" fillId="0" borderId="41" xfId="3" applyFont="1" applyBorder="1" applyAlignment="1">
      <alignment horizontal="left" vertical="center"/>
    </xf>
    <xf numFmtId="0" fontId="18" fillId="0" borderId="42" xfId="3" applyFont="1" applyBorder="1" applyAlignment="1">
      <alignment horizontal="left" vertical="center"/>
    </xf>
    <xf numFmtId="0" fontId="21" fillId="0" borderId="0" xfId="3" quotePrefix="1" applyFont="1" applyAlignment="1">
      <alignment horizontal="left" vertical="center"/>
    </xf>
    <xf numFmtId="0" fontId="21" fillId="0" borderId="0" xfId="3" quotePrefix="1" applyFont="1">
      <alignment vertical="center"/>
    </xf>
    <xf numFmtId="0" fontId="22" fillId="0" borderId="3" xfId="3" applyFont="1" applyBorder="1" applyAlignment="1">
      <alignment horizontal="center" vertical="center" wrapText="1"/>
    </xf>
    <xf numFmtId="0" fontId="22" fillId="0" borderId="9" xfId="3" applyFont="1" applyBorder="1" applyAlignment="1">
      <alignment horizontal="center" vertical="center" wrapText="1"/>
    </xf>
    <xf numFmtId="0" fontId="22" fillId="0" borderId="10" xfId="3" applyFont="1" applyBorder="1" applyAlignment="1">
      <alignment horizontal="center" vertical="center" wrapText="1"/>
    </xf>
    <xf numFmtId="38" fontId="21" fillId="3" borderId="3" xfId="4" applyFont="1" applyFill="1" applyBorder="1" applyAlignment="1" applyProtection="1">
      <alignment horizontal="right" vertical="center"/>
      <protection locked="0"/>
    </xf>
    <xf numFmtId="38" fontId="21" fillId="3" borderId="9" xfId="4" applyFont="1" applyFill="1" applyBorder="1" applyAlignment="1" applyProtection="1">
      <alignment horizontal="right" vertical="center"/>
      <protection locked="0"/>
    </xf>
    <xf numFmtId="0" fontId="21" fillId="4" borderId="3" xfId="3" applyFont="1" applyFill="1" applyBorder="1" applyAlignment="1">
      <alignment horizontal="center" vertical="center"/>
    </xf>
    <xf numFmtId="0" fontId="21" fillId="4" borderId="9" xfId="3" applyFont="1" applyFill="1" applyBorder="1" applyAlignment="1">
      <alignment horizontal="center" vertical="center"/>
    </xf>
    <xf numFmtId="0" fontId="21" fillId="4" borderId="3" xfId="3" quotePrefix="1" applyFont="1" applyFill="1" applyBorder="1" applyAlignment="1">
      <alignment horizontal="center" vertical="center" wrapText="1"/>
    </xf>
    <xf numFmtId="0" fontId="21" fillId="4" borderId="9" xfId="3" quotePrefix="1" applyFont="1" applyFill="1" applyBorder="1" applyAlignment="1">
      <alignment horizontal="center" vertical="center"/>
    </xf>
    <xf numFmtId="0" fontId="22" fillId="4" borderId="10" xfId="3" applyFont="1" applyFill="1" applyBorder="1" applyAlignment="1">
      <alignment horizontal="center" vertical="center" wrapText="1"/>
    </xf>
    <xf numFmtId="0" fontId="22" fillId="0" borderId="2" xfId="3" applyFont="1" applyBorder="1" applyAlignment="1">
      <alignment horizontal="left" vertical="center"/>
    </xf>
    <xf numFmtId="0" fontId="22" fillId="0" borderId="10" xfId="3" applyFont="1" applyBorder="1" applyAlignment="1">
      <alignment horizontal="center" vertical="center" wrapText="1" shrinkToFit="1"/>
    </xf>
    <xf numFmtId="0" fontId="22" fillId="0" borderId="2" xfId="3" applyFont="1" applyBorder="1" applyAlignment="1">
      <alignment horizontal="center" vertical="center" shrinkToFit="1"/>
    </xf>
    <xf numFmtId="0" fontId="21" fillId="3" borderId="2" xfId="3" applyFont="1" applyFill="1" applyBorder="1" applyAlignment="1" applyProtection="1">
      <alignment horizontal="center" vertical="center" wrapText="1"/>
      <protection locked="0"/>
    </xf>
    <xf numFmtId="0" fontId="22" fillId="0" borderId="2" xfId="3" quotePrefix="1" applyFont="1" applyBorder="1" applyAlignment="1">
      <alignment horizontal="center" vertical="center" wrapText="1"/>
    </xf>
    <xf numFmtId="0" fontId="11" fillId="0" borderId="0" xfId="3" quotePrefix="1" applyFont="1" applyAlignment="1">
      <alignment horizontal="left" vertical="top" wrapText="1"/>
    </xf>
    <xf numFmtId="0" fontId="29" fillId="0" borderId="2" xfId="3" quotePrefix="1" applyFont="1" applyBorder="1" applyAlignment="1">
      <alignment horizontal="center" vertical="center" wrapText="1"/>
    </xf>
    <xf numFmtId="0" fontId="11" fillId="0" borderId="2" xfId="5" applyFont="1" applyBorder="1" applyAlignment="1">
      <alignment horizontal="left" vertical="center" wrapText="1"/>
    </xf>
    <xf numFmtId="0" fontId="11" fillId="3" borderId="2" xfId="3" applyFont="1" applyFill="1" applyBorder="1" applyAlignment="1" applyProtection="1">
      <alignment horizontal="center" vertical="center" wrapText="1"/>
      <protection locked="0"/>
    </xf>
    <xf numFmtId="0" fontId="11" fillId="0" borderId="0" xfId="5" applyFont="1" applyAlignment="1">
      <alignment vertical="top" wrapText="1"/>
    </xf>
    <xf numFmtId="0" fontId="11" fillId="3" borderId="3" xfId="3" applyFont="1" applyFill="1" applyBorder="1" applyAlignment="1" applyProtection="1">
      <alignment horizontal="center" vertical="center"/>
      <protection locked="0"/>
    </xf>
    <xf numFmtId="0" fontId="11" fillId="3" borderId="10" xfId="3" applyFont="1" applyFill="1" applyBorder="1" applyAlignment="1" applyProtection="1">
      <alignment horizontal="center" vertical="center"/>
      <protection locked="0"/>
    </xf>
    <xf numFmtId="0" fontId="11" fillId="3" borderId="12" xfId="3" applyFont="1" applyFill="1" applyBorder="1" applyAlignment="1" applyProtection="1">
      <alignment horizontal="center" vertical="center" wrapText="1"/>
      <protection locked="0"/>
    </xf>
    <xf numFmtId="0" fontId="11" fillId="3" borderId="14" xfId="3" applyFont="1" applyFill="1" applyBorder="1" applyAlignment="1" applyProtection="1">
      <alignment horizontal="center" vertical="center" wrapText="1"/>
      <protection locked="0"/>
    </xf>
    <xf numFmtId="0" fontId="11" fillId="3" borderId="7" xfId="3" applyFont="1" applyFill="1" applyBorder="1" applyAlignment="1" applyProtection="1">
      <alignment horizontal="center" vertical="center" wrapText="1"/>
      <protection locked="0"/>
    </xf>
    <xf numFmtId="0" fontId="11" fillId="3" borderId="16" xfId="3" applyFont="1" applyFill="1" applyBorder="1" applyAlignment="1" applyProtection="1">
      <alignment horizontal="center" vertical="center" wrapText="1"/>
      <protection locked="0"/>
    </xf>
    <xf numFmtId="0" fontId="11" fillId="3" borderId="4" xfId="3" applyFont="1" applyFill="1" applyBorder="1" applyAlignment="1" applyProtection="1">
      <alignment horizontal="center" vertical="center" wrapText="1"/>
      <protection locked="0"/>
    </xf>
    <xf numFmtId="0" fontId="11" fillId="3" borderId="15" xfId="3" applyFont="1" applyFill="1" applyBorder="1" applyAlignment="1" applyProtection="1">
      <alignment horizontal="center" vertical="center" wrapText="1"/>
      <protection locked="0"/>
    </xf>
    <xf numFmtId="0" fontId="21" fillId="3" borderId="12" xfId="3" applyFont="1" applyFill="1" applyBorder="1" applyAlignment="1" applyProtection="1">
      <alignment horizontal="center" vertical="center" wrapText="1"/>
      <protection locked="0"/>
    </xf>
    <xf numFmtId="0" fontId="21" fillId="3" borderId="14" xfId="3" applyFont="1" applyFill="1" applyBorder="1" applyAlignment="1" applyProtection="1">
      <alignment horizontal="center" vertical="center" wrapText="1"/>
      <protection locked="0"/>
    </xf>
    <xf numFmtId="0" fontId="21" fillId="3" borderId="7" xfId="3" applyFont="1" applyFill="1" applyBorder="1" applyAlignment="1" applyProtection="1">
      <alignment horizontal="center" vertical="center" wrapText="1"/>
      <protection locked="0"/>
    </xf>
    <xf numFmtId="0" fontId="21" fillId="3" borderId="16" xfId="3" applyFont="1" applyFill="1" applyBorder="1" applyAlignment="1" applyProtection="1">
      <alignment horizontal="center" vertical="center" wrapText="1"/>
      <protection locked="0"/>
    </xf>
    <xf numFmtId="0" fontId="21" fillId="0" borderId="4" xfId="3" applyFont="1" applyBorder="1" applyAlignment="1" applyProtection="1">
      <alignment vertical="center" wrapText="1"/>
      <protection locked="0"/>
    </xf>
    <xf numFmtId="0" fontId="21" fillId="0" borderId="15" xfId="3" applyFont="1" applyBorder="1" applyAlignment="1" applyProtection="1">
      <alignment vertical="center" wrapText="1"/>
      <protection locked="0"/>
    </xf>
    <xf numFmtId="0" fontId="21" fillId="3" borderId="3" xfId="0" applyFont="1" applyFill="1" applyBorder="1" applyAlignment="1" applyProtection="1">
      <alignment horizontal="left" vertical="top" wrapText="1"/>
      <protection locked="0"/>
    </xf>
    <xf numFmtId="0" fontId="21" fillId="3" borderId="9" xfId="0" applyFont="1" applyFill="1" applyBorder="1" applyAlignment="1" applyProtection="1">
      <alignment horizontal="left" vertical="top" wrapText="1"/>
      <protection locked="0"/>
    </xf>
    <xf numFmtId="0" fontId="21" fillId="3" borderId="10" xfId="0" applyFont="1" applyFill="1" applyBorder="1" applyAlignment="1" applyProtection="1">
      <alignment horizontal="left" vertical="top" wrapText="1"/>
      <protection locked="0"/>
    </xf>
    <xf numFmtId="0" fontId="24" fillId="0" borderId="0" xfId="3" quotePrefix="1" applyFont="1" applyAlignment="1">
      <alignment horizontal="left" vertical="center" wrapText="1"/>
    </xf>
    <xf numFmtId="0" fontId="21" fillId="0" borderId="0" xfId="3" applyFont="1" applyAlignment="1">
      <alignment vertical="center" wrapText="1"/>
    </xf>
    <xf numFmtId="0" fontId="11" fillId="0" borderId="0" xfId="3" applyFont="1" applyAlignment="1">
      <alignment horizontal="left" vertical="top" wrapText="1"/>
    </xf>
    <xf numFmtId="0" fontId="29" fillId="0" borderId="2" xfId="3" quotePrefix="1" applyFont="1" applyBorder="1" applyAlignment="1">
      <alignment horizontal="center" vertical="top" wrapText="1"/>
    </xf>
    <xf numFmtId="0" fontId="29" fillId="0" borderId="2" xfId="3" quotePrefix="1" applyFont="1" applyBorder="1" applyAlignment="1">
      <alignment horizontal="center" vertical="top"/>
    </xf>
    <xf numFmtId="0" fontId="11" fillId="0" borderId="2" xfId="3" quotePrefix="1" applyFont="1" applyBorder="1" applyAlignment="1">
      <alignment vertical="top"/>
    </xf>
    <xf numFmtId="0" fontId="11" fillId="3" borderId="2" xfId="3" quotePrefix="1" applyFont="1" applyFill="1" applyBorder="1" applyAlignment="1" applyProtection="1">
      <alignment horizontal="center" vertical="top" wrapText="1"/>
      <protection locked="0"/>
    </xf>
    <xf numFmtId="0" fontId="11" fillId="0" borderId="3" xfId="3" quotePrefix="1" applyFont="1" applyBorder="1" applyAlignment="1">
      <alignment vertical="top" wrapText="1"/>
    </xf>
    <xf numFmtId="0" fontId="11" fillId="0" borderId="9" xfId="3" quotePrefix="1" applyFont="1" applyBorder="1" applyAlignment="1">
      <alignment vertical="top"/>
    </xf>
    <xf numFmtId="0" fontId="11" fillId="0" borderId="10" xfId="3" quotePrefix="1" applyFont="1" applyBorder="1" applyAlignment="1">
      <alignment vertical="top"/>
    </xf>
    <xf numFmtId="0" fontId="11" fillId="0" borderId="9" xfId="3" quotePrefix="1" applyFont="1" applyBorder="1" applyAlignment="1">
      <alignment vertical="top" wrapText="1"/>
    </xf>
    <xf numFmtId="0" fontId="11" fillId="0" borderId="10" xfId="3" quotePrefix="1" applyFont="1" applyBorder="1" applyAlignment="1">
      <alignment vertical="top" wrapText="1"/>
    </xf>
    <xf numFmtId="0" fontId="29" fillId="0" borderId="2" xfId="3" applyFont="1" applyBorder="1" applyAlignment="1">
      <alignment horizontal="center" vertical="center" wrapText="1"/>
    </xf>
    <xf numFmtId="0" fontId="11" fillId="0" borderId="12" xfId="3" applyFont="1" applyBorder="1" applyAlignment="1">
      <alignment horizontal="center" vertical="center"/>
    </xf>
    <xf numFmtId="0" fontId="11" fillId="0" borderId="14" xfId="3" applyFont="1" applyBorder="1" applyAlignment="1">
      <alignment horizontal="center" vertical="center"/>
    </xf>
    <xf numFmtId="0" fontId="11" fillId="0" borderId="4" xfId="3" applyFont="1" applyBorder="1" applyAlignment="1">
      <alignment horizontal="center" vertical="center"/>
    </xf>
    <xf numFmtId="0" fontId="11" fillId="0" borderId="15" xfId="3" applyFont="1" applyBorder="1" applyAlignment="1">
      <alignment horizontal="center" vertical="center"/>
    </xf>
    <xf numFmtId="0" fontId="11" fillId="0" borderId="13" xfId="3" applyFont="1" applyBorder="1" applyAlignment="1">
      <alignment vertical="top"/>
    </xf>
    <xf numFmtId="0" fontId="11" fillId="0" borderId="3" xfId="3" applyFont="1" applyBorder="1">
      <alignment vertical="center"/>
    </xf>
    <xf numFmtId="0" fontId="11" fillId="0" borderId="9" xfId="3" applyFont="1" applyBorder="1">
      <alignment vertical="center"/>
    </xf>
    <xf numFmtId="0" fontId="11" fillId="0" borderId="10" xfId="3" applyFont="1" applyBorder="1">
      <alignment vertical="center"/>
    </xf>
    <xf numFmtId="0" fontId="11" fillId="0" borderId="0" xfId="3" applyFont="1" applyAlignment="1">
      <alignment vertical="top"/>
    </xf>
    <xf numFmtId="0" fontId="33" fillId="0" borderId="0" xfId="3" quotePrefix="1" applyFont="1" applyAlignment="1">
      <alignment vertical="center" wrapText="1"/>
    </xf>
    <xf numFmtId="0" fontId="21" fillId="0" borderId="0" xfId="3" quotePrefix="1" applyFont="1" applyAlignment="1">
      <alignment vertical="center" wrapText="1"/>
    </xf>
    <xf numFmtId="0" fontId="21" fillId="0" borderId="43" xfId="3" quotePrefix="1" applyFont="1" applyBorder="1" applyAlignment="1">
      <alignment horizontal="left" vertical="center"/>
    </xf>
    <xf numFmtId="0" fontId="21" fillId="3" borderId="50" xfId="3" applyFont="1" applyFill="1" applyBorder="1" applyAlignment="1" applyProtection="1">
      <alignment horizontal="right" vertical="top" wrapText="1"/>
      <protection locked="0"/>
    </xf>
    <xf numFmtId="0" fontId="21" fillId="3" borderId="52" xfId="3" applyFont="1" applyFill="1" applyBorder="1" applyAlignment="1" applyProtection="1">
      <alignment horizontal="right" vertical="top" wrapText="1"/>
      <protection locked="0"/>
    </xf>
    <xf numFmtId="0" fontId="11" fillId="7" borderId="3" xfId="3" quotePrefix="1" applyFont="1" applyFill="1" applyBorder="1" applyAlignment="1">
      <alignment horizontal="left" vertical="top" wrapText="1"/>
    </xf>
    <xf numFmtId="0" fontId="11" fillId="7" borderId="9" xfId="3" quotePrefix="1" applyFont="1" applyFill="1" applyBorder="1" applyAlignment="1">
      <alignment horizontal="left" vertical="top" wrapText="1"/>
    </xf>
    <xf numFmtId="0" fontId="11" fillId="7" borderId="10" xfId="3" quotePrefix="1" applyFont="1" applyFill="1" applyBorder="1" applyAlignment="1">
      <alignment horizontal="left" vertical="top" wrapText="1"/>
    </xf>
    <xf numFmtId="0" fontId="22" fillId="0" borderId="43" xfId="3" applyFont="1" applyBorder="1" applyAlignment="1">
      <alignment horizontal="center" vertical="top" wrapText="1"/>
    </xf>
    <xf numFmtId="0" fontId="21" fillId="3" borderId="3" xfId="0" quotePrefix="1" applyFont="1" applyFill="1" applyBorder="1" applyAlignment="1" applyProtection="1">
      <alignment horizontal="left" vertical="top" wrapText="1"/>
      <protection locked="0"/>
    </xf>
    <xf numFmtId="0" fontId="21" fillId="0" borderId="13" xfId="3" quotePrefix="1" applyFont="1" applyBorder="1" applyAlignment="1">
      <alignment vertical="top" wrapText="1"/>
    </xf>
    <xf numFmtId="0" fontId="21" fillId="0" borderId="0" xfId="3" quotePrefix="1" applyFont="1" applyAlignment="1">
      <alignment vertical="top" wrapText="1"/>
    </xf>
    <xf numFmtId="0" fontId="29" fillId="0" borderId="12" xfId="3" applyFont="1" applyBorder="1" applyAlignment="1">
      <alignment horizontal="center" vertical="center"/>
    </xf>
    <xf numFmtId="0" fontId="22" fillId="0" borderId="43" xfId="3" quotePrefix="1" applyFont="1" applyBorder="1" applyAlignment="1">
      <alignment horizontal="center" vertical="center"/>
    </xf>
    <xf numFmtId="0" fontId="11" fillId="3" borderId="3" xfId="3" quotePrefix="1" applyFont="1" applyFill="1" applyBorder="1" applyAlignment="1" applyProtection="1">
      <alignment horizontal="center" vertical="top" wrapText="1"/>
      <protection locked="0"/>
    </xf>
    <xf numFmtId="0" fontId="21" fillId="0" borderId="12" xfId="3" applyFont="1" applyBorder="1" applyAlignment="1">
      <alignment horizontal="left" vertical="center" wrapText="1"/>
    </xf>
    <xf numFmtId="0" fontId="21" fillId="0" borderId="13" xfId="3" applyFont="1" applyBorder="1" applyAlignment="1">
      <alignment horizontal="left" vertical="center" wrapText="1"/>
    </xf>
    <xf numFmtId="0" fontId="21" fillId="0" borderId="14" xfId="3" applyFont="1" applyBorder="1" applyAlignment="1">
      <alignment horizontal="left" vertical="center" wrapText="1"/>
    </xf>
    <xf numFmtId="177" fontId="21" fillId="3" borderId="3" xfId="3" applyNumberFormat="1" applyFont="1" applyFill="1" applyBorder="1" applyAlignment="1" applyProtection="1">
      <alignment horizontal="right" vertical="center"/>
      <protection locked="0"/>
    </xf>
    <xf numFmtId="177" fontId="21" fillId="3" borderId="10" xfId="3" applyNumberFormat="1" applyFont="1" applyFill="1" applyBorder="1" applyAlignment="1" applyProtection="1">
      <alignment horizontal="right" vertical="center"/>
      <protection locked="0"/>
    </xf>
    <xf numFmtId="177" fontId="21" fillId="6" borderId="3" xfId="3" applyNumberFormat="1" applyFont="1" applyFill="1" applyBorder="1" applyAlignment="1" applyProtection="1">
      <alignment horizontal="right" vertical="center"/>
      <protection locked="0"/>
    </xf>
    <xf numFmtId="177" fontId="21" fillId="6" borderId="10" xfId="3" applyNumberFormat="1" applyFont="1" applyFill="1" applyBorder="1" applyAlignment="1" applyProtection="1">
      <alignment horizontal="right" vertical="center"/>
      <protection locked="0"/>
    </xf>
    <xf numFmtId="0" fontId="11" fillId="3" borderId="2" xfId="3" applyFont="1" applyFill="1" applyBorder="1" applyAlignment="1" applyProtection="1">
      <alignment horizontal="center" vertical="center"/>
      <protection locked="0"/>
    </xf>
    <xf numFmtId="0" fontId="11" fillId="0" borderId="3"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21" fillId="0" borderId="2" xfId="3" applyFont="1" applyBorder="1" applyAlignment="1">
      <alignment horizontal="left" vertical="center" wrapText="1"/>
    </xf>
    <xf numFmtId="0" fontId="21" fillId="0" borderId="8" xfId="3" applyFont="1" applyBorder="1" applyAlignment="1">
      <alignment horizontal="left" vertical="center" wrapText="1"/>
    </xf>
    <xf numFmtId="0" fontId="21" fillId="0" borderId="3" xfId="3" applyFont="1" applyBorder="1" applyAlignment="1">
      <alignment horizontal="center" vertical="center" wrapText="1"/>
    </xf>
    <xf numFmtId="0" fontId="21" fillId="0" borderId="9" xfId="3" applyFont="1" applyBorder="1" applyAlignment="1">
      <alignment horizontal="center" vertical="center" wrapText="1"/>
    </xf>
    <xf numFmtId="0" fontId="21" fillId="0" borderId="10" xfId="3" applyFont="1" applyBorder="1" applyAlignment="1">
      <alignment horizontal="center" vertical="center" wrapText="1"/>
    </xf>
    <xf numFmtId="55" fontId="21" fillId="0" borderId="3" xfId="3" applyNumberFormat="1" applyFont="1" applyBorder="1" applyAlignment="1">
      <alignment horizontal="center" vertical="center" wrapText="1"/>
    </xf>
    <xf numFmtId="55" fontId="21" fillId="0" borderId="10" xfId="3" applyNumberFormat="1" applyFont="1" applyBorder="1" applyAlignment="1">
      <alignment horizontal="center" vertical="center" wrapText="1"/>
    </xf>
    <xf numFmtId="0" fontId="22" fillId="0" borderId="12" xfId="3" applyFont="1" applyBorder="1" applyAlignment="1">
      <alignment horizontal="center" vertical="center" wrapText="1"/>
    </xf>
    <xf numFmtId="0" fontId="21" fillId="0" borderId="43" xfId="3" applyFont="1" applyBorder="1" applyAlignment="1">
      <alignment horizontal="left" vertical="top" wrapText="1"/>
    </xf>
    <xf numFmtId="0" fontId="21" fillId="3" borderId="9" xfId="3" applyFont="1" applyFill="1" applyBorder="1" applyAlignment="1" applyProtection="1">
      <alignment horizontal="center" vertical="center"/>
      <protection locked="0"/>
    </xf>
    <xf numFmtId="0" fontId="21" fillId="3" borderId="10" xfId="3" applyFont="1" applyFill="1" applyBorder="1" applyAlignment="1" applyProtection="1">
      <alignment horizontal="center" vertical="center"/>
      <protection locked="0"/>
    </xf>
    <xf numFmtId="0" fontId="21" fillId="0" borderId="43" xfId="3" applyFont="1" applyBorder="1" applyAlignment="1">
      <alignment horizontal="left" vertical="center" wrapText="1"/>
    </xf>
    <xf numFmtId="0" fontId="21" fillId="0" borderId="0" xfId="3" applyFont="1" applyAlignment="1">
      <alignment vertical="top" wrapText="1"/>
    </xf>
    <xf numFmtId="0" fontId="21" fillId="0" borderId="0" xfId="3" applyFont="1" applyAlignment="1">
      <alignment vertical="top"/>
    </xf>
    <xf numFmtId="177" fontId="21" fillId="3" borderId="12" xfId="3" applyNumberFormat="1" applyFont="1" applyFill="1" applyBorder="1" applyAlignment="1" applyProtection="1">
      <alignment horizontal="right" vertical="center"/>
      <protection locked="0"/>
    </xf>
    <xf numFmtId="177" fontId="21" fillId="3" borderId="14" xfId="3" applyNumberFormat="1" applyFont="1" applyFill="1" applyBorder="1" applyAlignment="1" applyProtection="1">
      <alignment horizontal="right" vertical="center"/>
      <protection locked="0"/>
    </xf>
    <xf numFmtId="177" fontId="21" fillId="6" borderId="12" xfId="3" applyNumberFormat="1" applyFont="1" applyFill="1" applyBorder="1" applyAlignment="1" applyProtection="1">
      <alignment horizontal="right" vertical="center"/>
      <protection locked="0"/>
    </xf>
    <xf numFmtId="177" fontId="21" fillId="6" borderId="14" xfId="3" applyNumberFormat="1" applyFont="1" applyFill="1" applyBorder="1" applyAlignment="1" applyProtection="1">
      <alignment horizontal="right" vertical="center"/>
      <protection locked="0"/>
    </xf>
    <xf numFmtId="0" fontId="21" fillId="0" borderId="2" xfId="3" applyFont="1" applyBorder="1" applyAlignment="1">
      <alignment vertical="center" wrapText="1"/>
    </xf>
    <xf numFmtId="0" fontId="21" fillId="0" borderId="2" xfId="3" applyFont="1" applyBorder="1">
      <alignment vertical="center"/>
    </xf>
    <xf numFmtId="20" fontId="21" fillId="0" borderId="12" xfId="3" quotePrefix="1" applyNumberFormat="1" applyFont="1" applyBorder="1" applyAlignment="1">
      <alignment horizontal="left" vertical="center" wrapText="1"/>
    </xf>
    <xf numFmtId="20" fontId="21" fillId="0" borderId="13" xfId="3" quotePrefix="1" applyNumberFormat="1" applyFont="1" applyBorder="1" applyAlignment="1">
      <alignment horizontal="left" vertical="center" wrapText="1"/>
    </xf>
    <xf numFmtId="20" fontId="21" fillId="0" borderId="14" xfId="3" quotePrefix="1" applyNumberFormat="1" applyFont="1" applyBorder="1" applyAlignment="1">
      <alignment horizontal="left" vertical="center" wrapText="1"/>
    </xf>
    <xf numFmtId="20" fontId="21" fillId="0" borderId="4" xfId="3" quotePrefix="1" applyNumberFormat="1" applyFont="1" applyBorder="1" applyAlignment="1">
      <alignment horizontal="left" vertical="center" wrapText="1"/>
    </xf>
    <xf numFmtId="20" fontId="21" fillId="0" borderId="8" xfId="3" quotePrefix="1" applyNumberFormat="1" applyFont="1" applyBorder="1" applyAlignment="1">
      <alignment horizontal="left" vertical="center" wrapText="1"/>
    </xf>
    <xf numFmtId="20" fontId="21" fillId="0" borderId="15" xfId="3" quotePrefix="1" applyNumberFormat="1" applyFont="1" applyBorder="1" applyAlignment="1">
      <alignment horizontal="left" vertical="center" wrapText="1"/>
    </xf>
    <xf numFmtId="0" fontId="21" fillId="0" borderId="13" xfId="3" applyFont="1" applyBorder="1" applyAlignment="1">
      <alignment horizontal="left" vertical="top" wrapText="1"/>
    </xf>
    <xf numFmtId="0" fontId="21" fillId="3" borderId="3" xfId="3" applyFont="1" applyFill="1" applyBorder="1" applyAlignment="1" applyProtection="1">
      <alignment horizontal="center" vertical="center"/>
      <protection locked="0"/>
    </xf>
    <xf numFmtId="0" fontId="18" fillId="0" borderId="19" xfId="3" applyFont="1" applyBorder="1" applyAlignment="1" applyProtection="1">
      <alignment horizontal="center" vertical="center"/>
      <protection locked="0"/>
    </xf>
    <xf numFmtId="0" fontId="21" fillId="6" borderId="3" xfId="3" applyFont="1" applyFill="1" applyBorder="1" applyAlignment="1" applyProtection="1">
      <alignment horizontal="center" vertical="center"/>
      <protection locked="0"/>
    </xf>
    <xf numFmtId="0" fontId="18" fillId="0" borderId="10" xfId="3" applyFont="1" applyBorder="1" applyAlignment="1" applyProtection="1">
      <alignment horizontal="center" vertical="center"/>
      <protection locked="0"/>
    </xf>
    <xf numFmtId="0" fontId="21" fillId="6" borderId="2" xfId="3" applyFont="1" applyFill="1" applyBorder="1" applyAlignment="1" applyProtection="1">
      <alignment horizontal="center" vertical="center"/>
      <protection locked="0"/>
    </xf>
    <xf numFmtId="0" fontId="21" fillId="0" borderId="11" xfId="3" applyFont="1" applyBorder="1" applyAlignment="1">
      <alignment horizontal="center" vertical="center"/>
    </xf>
    <xf numFmtId="0" fontId="18" fillId="0" borderId="9" xfId="3" applyFont="1" applyBorder="1" applyAlignment="1">
      <alignment horizontal="center" vertical="center"/>
    </xf>
    <xf numFmtId="0" fontId="18" fillId="0" borderId="10" xfId="3" applyFont="1" applyBorder="1" applyAlignment="1">
      <alignment horizontal="center" vertical="center"/>
    </xf>
    <xf numFmtId="0" fontId="18" fillId="0" borderId="2" xfId="3" applyFont="1" applyBorder="1" applyAlignment="1">
      <alignment horizontal="center" vertical="center"/>
    </xf>
    <xf numFmtId="20" fontId="21" fillId="0" borderId="2" xfId="3" quotePrefix="1" applyNumberFormat="1" applyFont="1" applyBorder="1" applyAlignment="1">
      <alignment horizontal="left" vertical="center" wrapText="1"/>
    </xf>
    <xf numFmtId="0" fontId="18" fillId="0" borderId="13"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8" xfId="3" applyFont="1" applyBorder="1" applyAlignment="1">
      <alignment horizontal="center" vertical="center" wrapText="1"/>
    </xf>
    <xf numFmtId="0" fontId="18" fillId="0" borderId="21" xfId="3" applyFont="1" applyBorder="1" applyAlignment="1">
      <alignment horizontal="center" vertical="center"/>
    </xf>
    <xf numFmtId="0" fontId="18" fillId="0" borderId="4" xfId="3" applyFont="1" applyBorder="1" applyAlignment="1">
      <alignment horizontal="center" vertical="center"/>
    </xf>
    <xf numFmtId="0" fontId="18" fillId="0" borderId="20" xfId="3"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6" borderId="3" xfId="0" applyFont="1" applyFill="1" applyBorder="1" applyAlignment="1" applyProtection="1">
      <alignment horizontal="left" vertical="top" wrapText="1"/>
      <protection locked="0"/>
    </xf>
    <xf numFmtId="0" fontId="21" fillId="6" borderId="9" xfId="0" applyFont="1" applyFill="1" applyBorder="1" applyAlignment="1" applyProtection="1">
      <alignment horizontal="left" vertical="top" wrapText="1"/>
      <protection locked="0"/>
    </xf>
    <xf numFmtId="0" fontId="21" fillId="6" borderId="10" xfId="0" applyFont="1" applyFill="1" applyBorder="1" applyAlignment="1" applyProtection="1">
      <alignment horizontal="left" vertical="top" wrapText="1"/>
      <protection locked="0"/>
    </xf>
    <xf numFmtId="0" fontId="21" fillId="0" borderId="8" xfId="3" applyFont="1" applyBorder="1" applyAlignment="1">
      <alignment horizontal="center" vertical="center" wrapText="1"/>
    </xf>
    <xf numFmtId="0" fontId="21" fillId="0" borderId="2" xfId="19" applyFont="1" applyBorder="1" applyAlignment="1">
      <alignment horizontal="left" vertical="center" shrinkToFit="1"/>
    </xf>
    <xf numFmtId="0" fontId="21" fillId="3" borderId="2" xfId="3" applyFont="1" applyFill="1" applyBorder="1" applyAlignment="1" applyProtection="1">
      <alignment horizontal="center" vertical="center"/>
      <protection locked="0"/>
    </xf>
    <xf numFmtId="0" fontId="21" fillId="0" borderId="2" xfId="3" applyFont="1" applyBorder="1" applyAlignment="1" applyProtection="1">
      <alignment horizontal="center" vertical="center"/>
      <protection locked="0"/>
    </xf>
    <xf numFmtId="0" fontId="11" fillId="0" borderId="3" xfId="5"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11" fillId="0" borderId="22" xfId="5" applyFont="1" applyBorder="1" applyAlignment="1">
      <alignment horizontal="left" vertical="center" wrapText="1"/>
    </xf>
    <xf numFmtId="0" fontId="21" fillId="0" borderId="3" xfId="2" applyFont="1" applyBorder="1" applyAlignment="1">
      <alignment vertical="center" shrinkToFit="1"/>
    </xf>
    <xf numFmtId="0" fontId="21" fillId="0" borderId="9" xfId="2" applyFont="1" applyBorder="1" applyAlignment="1">
      <alignment vertical="center" shrinkToFit="1"/>
    </xf>
    <xf numFmtId="0" fontId="21" fillId="0" borderId="10" xfId="2" applyFont="1" applyBorder="1" applyAlignment="1">
      <alignment vertical="center" shrinkToFit="1"/>
    </xf>
    <xf numFmtId="20" fontId="21" fillId="0" borderId="2" xfId="3" applyNumberFormat="1" applyFont="1" applyBorder="1" applyAlignment="1">
      <alignment horizontal="left" vertical="center" shrinkToFit="1"/>
    </xf>
    <xf numFmtId="0" fontId="21" fillId="0" borderId="0" xfId="8" applyFont="1" applyAlignment="1">
      <alignment horizontal="left" vertical="center" wrapText="1"/>
    </xf>
    <xf numFmtId="0" fontId="22" fillId="0" borderId="3" xfId="2" applyFont="1" applyBorder="1" applyAlignment="1">
      <alignment horizontal="center" vertical="center"/>
    </xf>
    <xf numFmtId="0" fontId="22" fillId="0" borderId="9" xfId="2" applyFont="1" applyBorder="1" applyAlignment="1">
      <alignment horizontal="center" vertical="center"/>
    </xf>
    <xf numFmtId="0" fontId="22" fillId="0" borderId="10" xfId="2" applyFont="1" applyBorder="1" applyAlignment="1">
      <alignment horizontal="center" vertical="center"/>
    </xf>
    <xf numFmtId="0" fontId="21" fillId="0" borderId="19" xfId="3" applyFont="1" applyBorder="1" applyAlignment="1">
      <alignment horizontal="left" vertical="center"/>
    </xf>
    <xf numFmtId="0" fontId="21" fillId="3" borderId="11" xfId="3" applyFont="1" applyFill="1" applyBorder="1" applyAlignment="1" applyProtection="1">
      <alignment horizontal="center" vertical="center" wrapText="1"/>
      <protection locked="0"/>
    </xf>
    <xf numFmtId="0" fontId="21" fillId="6" borderId="3" xfId="3" applyFont="1" applyFill="1" applyBorder="1" applyAlignment="1" applyProtection="1">
      <alignment horizontal="center" vertical="center" wrapText="1"/>
      <protection locked="0"/>
    </xf>
    <xf numFmtId="0" fontId="21" fillId="6" borderId="10" xfId="3" applyFont="1" applyFill="1" applyBorder="1" applyAlignment="1" applyProtection="1">
      <alignment horizontal="center" vertical="center" wrapText="1"/>
      <protection locked="0"/>
    </xf>
    <xf numFmtId="0" fontId="22" fillId="0" borderId="13" xfId="3" applyFont="1" applyBorder="1" applyAlignment="1">
      <alignment horizontal="center" vertical="center" wrapText="1"/>
    </xf>
    <xf numFmtId="0" fontId="22" fillId="0" borderId="21"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20" xfId="3" applyFont="1" applyBorder="1" applyAlignment="1">
      <alignment horizontal="center" vertical="center" wrapText="1"/>
    </xf>
    <xf numFmtId="0" fontId="17" fillId="0" borderId="32" xfId="3" applyFont="1" applyBorder="1" applyAlignment="1">
      <alignment horizontal="center" vertical="center" wrapText="1"/>
    </xf>
    <xf numFmtId="0" fontId="17" fillId="0" borderId="14"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15" xfId="3" applyFont="1" applyBorder="1" applyAlignment="1">
      <alignment horizontal="center" vertical="center" wrapText="1"/>
    </xf>
    <xf numFmtId="0" fontId="17" fillId="0" borderId="12" xfId="3" applyFont="1" applyBorder="1" applyAlignment="1">
      <alignment horizontal="center" vertical="center" wrapText="1"/>
    </xf>
    <xf numFmtId="0" fontId="17" fillId="0" borderId="4" xfId="3" applyFont="1" applyBorder="1" applyAlignment="1">
      <alignment horizontal="center" vertical="center" wrapText="1"/>
    </xf>
    <xf numFmtId="0" fontId="21" fillId="0" borderId="59" xfId="3" applyFont="1" applyBorder="1" applyAlignment="1">
      <alignment horizontal="center" vertical="center" wrapText="1"/>
    </xf>
    <xf numFmtId="0" fontId="21" fillId="0" borderId="60" xfId="3" applyFont="1" applyBorder="1" applyAlignment="1">
      <alignment horizontal="center" vertical="center" wrapText="1"/>
    </xf>
    <xf numFmtId="0" fontId="21" fillId="0" borderId="3" xfId="3" quotePrefix="1" applyFont="1" applyBorder="1" applyAlignment="1">
      <alignment vertical="center" wrapText="1"/>
    </xf>
    <xf numFmtId="0" fontId="21" fillId="0" borderId="9" xfId="3" quotePrefix="1" applyFont="1" applyBorder="1" applyAlignment="1">
      <alignment vertical="center" wrapText="1"/>
    </xf>
    <xf numFmtId="0" fontId="21" fillId="0" borderId="10" xfId="3" quotePrefix="1" applyFont="1" applyBorder="1" applyAlignment="1">
      <alignment vertical="center" wrapText="1"/>
    </xf>
    <xf numFmtId="0" fontId="22" fillId="0" borderId="3" xfId="3" quotePrefix="1" applyFont="1" applyBorder="1" applyAlignment="1">
      <alignment horizontal="center" vertical="center" wrapText="1"/>
    </xf>
    <xf numFmtId="0" fontId="22" fillId="0" borderId="9" xfId="3" quotePrefix="1" applyFont="1" applyBorder="1" applyAlignment="1">
      <alignment horizontal="center" vertical="center" wrapText="1"/>
    </xf>
    <xf numFmtId="0" fontId="22" fillId="0" borderId="10" xfId="3" quotePrefix="1" applyFont="1" applyBorder="1" applyAlignment="1">
      <alignment horizontal="center" vertical="center" wrapText="1"/>
    </xf>
    <xf numFmtId="0" fontId="19" fillId="0" borderId="9" xfId="3" applyFont="1" applyBorder="1" applyAlignment="1">
      <alignment horizontal="center" vertical="center"/>
    </xf>
    <xf numFmtId="0" fontId="19" fillId="0" borderId="10" xfId="3" applyFont="1" applyBorder="1" applyAlignment="1">
      <alignment horizontal="center" vertical="center"/>
    </xf>
    <xf numFmtId="0" fontId="21" fillId="3" borderId="9" xfId="0" quotePrefix="1" applyFont="1" applyFill="1" applyBorder="1" applyAlignment="1" applyProtection="1">
      <alignment horizontal="left" vertical="top" wrapText="1"/>
      <protection locked="0"/>
    </xf>
    <xf numFmtId="0" fontId="21" fillId="3" borderId="10" xfId="0" quotePrefix="1" applyFont="1" applyFill="1" applyBorder="1" applyAlignment="1" applyProtection="1">
      <alignment horizontal="left" vertical="top" wrapText="1"/>
      <protection locked="0"/>
    </xf>
    <xf numFmtId="0" fontId="21" fillId="0" borderId="22" xfId="3" quotePrefix="1" applyFont="1" applyBorder="1" applyAlignment="1">
      <alignment horizontal="center" vertical="center" textRotation="255"/>
    </xf>
    <xf numFmtId="0" fontId="21" fillId="0" borderId="24" xfId="3" quotePrefix="1" applyFont="1" applyBorder="1" applyAlignment="1">
      <alignment horizontal="center" vertical="center" textRotation="255"/>
    </xf>
    <xf numFmtId="0" fontId="21" fillId="0" borderId="1" xfId="3" quotePrefix="1" applyFont="1" applyBorder="1" applyAlignment="1">
      <alignment horizontal="center" vertical="center" textRotation="255"/>
    </xf>
    <xf numFmtId="0" fontId="21" fillId="0" borderId="12" xfId="3" applyFont="1" applyBorder="1" applyAlignment="1">
      <alignment horizontal="left" vertical="center"/>
    </xf>
    <xf numFmtId="0" fontId="21" fillId="0" borderId="13" xfId="3" applyFont="1" applyBorder="1" applyAlignment="1">
      <alignment horizontal="left" vertical="center"/>
    </xf>
    <xf numFmtId="0" fontId="21" fillId="0" borderId="14" xfId="3" applyFont="1" applyBorder="1" applyAlignment="1">
      <alignment horizontal="left" vertical="center"/>
    </xf>
    <xf numFmtId="0" fontId="21" fillId="6" borderId="22" xfId="3" quotePrefix="1" applyFont="1" applyFill="1" applyBorder="1" applyAlignment="1" applyProtection="1">
      <alignment horizontal="center" vertical="center"/>
      <protection locked="0"/>
    </xf>
    <xf numFmtId="0" fontId="21" fillId="6" borderId="1" xfId="3" quotePrefix="1" applyFont="1" applyFill="1" applyBorder="1" applyAlignment="1" applyProtection="1">
      <alignment horizontal="center" vertical="center"/>
      <protection locked="0"/>
    </xf>
    <xf numFmtId="0" fontId="21" fillId="3" borderId="12" xfId="0" quotePrefix="1" applyFont="1" applyFill="1" applyBorder="1" applyAlignment="1" applyProtection="1">
      <alignment horizontal="left" vertical="top" wrapText="1"/>
      <protection locked="0"/>
    </xf>
    <xf numFmtId="0" fontId="21" fillId="3" borderId="13" xfId="0" quotePrefix="1" applyFont="1" applyFill="1" applyBorder="1" applyAlignment="1" applyProtection="1">
      <alignment horizontal="left" vertical="top" wrapText="1"/>
      <protection locked="0"/>
    </xf>
    <xf numFmtId="0" fontId="21" fillId="3" borderId="14" xfId="0" quotePrefix="1" applyFont="1" applyFill="1" applyBorder="1" applyAlignment="1" applyProtection="1">
      <alignment horizontal="left" vertical="top" wrapText="1"/>
      <protection locked="0"/>
    </xf>
    <xf numFmtId="0" fontId="21" fillId="3" borderId="4" xfId="0" quotePrefix="1" applyFont="1" applyFill="1" applyBorder="1" applyAlignment="1" applyProtection="1">
      <alignment horizontal="left" vertical="top" wrapText="1"/>
      <protection locked="0"/>
    </xf>
    <xf numFmtId="0" fontId="21" fillId="3" borderId="8" xfId="0" quotePrefix="1" applyFont="1" applyFill="1" applyBorder="1" applyAlignment="1" applyProtection="1">
      <alignment horizontal="left" vertical="top" wrapText="1"/>
      <protection locked="0"/>
    </xf>
    <xf numFmtId="0" fontId="21" fillId="3" borderId="15" xfId="0" quotePrefix="1" applyFont="1" applyFill="1" applyBorder="1" applyAlignment="1" applyProtection="1">
      <alignment horizontal="left" vertical="top" wrapText="1"/>
      <protection locked="0"/>
    </xf>
    <xf numFmtId="0" fontId="21" fillId="3" borderId="3" xfId="0" quotePrefix="1" applyFont="1" applyFill="1" applyBorder="1" applyAlignment="1" applyProtection="1">
      <alignment horizontal="left" vertical="center" wrapText="1"/>
      <protection locked="0"/>
    </xf>
    <xf numFmtId="0" fontId="21" fillId="3" borderId="9" xfId="0" quotePrefix="1" applyFont="1" applyFill="1" applyBorder="1" applyAlignment="1" applyProtection="1">
      <alignment horizontal="left" vertical="center" wrapText="1"/>
      <protection locked="0"/>
    </xf>
    <xf numFmtId="0" fontId="21" fillId="3" borderId="10" xfId="0" quotePrefix="1" applyFont="1" applyFill="1" applyBorder="1" applyAlignment="1" applyProtection="1">
      <alignment horizontal="left" vertical="center" wrapText="1"/>
      <protection locked="0"/>
    </xf>
    <xf numFmtId="0" fontId="22" fillId="0" borderId="12" xfId="3" quotePrefix="1" applyFont="1" applyBorder="1" applyAlignment="1">
      <alignment horizontal="center" vertical="center" wrapText="1"/>
    </xf>
    <xf numFmtId="0" fontId="22" fillId="0" borderId="13" xfId="3" quotePrefix="1" applyFont="1" applyBorder="1" applyAlignment="1">
      <alignment horizontal="center" vertical="center" wrapText="1"/>
    </xf>
    <xf numFmtId="0" fontId="22" fillId="0" borderId="14" xfId="3" quotePrefix="1" applyFont="1" applyBorder="1" applyAlignment="1">
      <alignment horizontal="center" vertical="center" wrapText="1"/>
    </xf>
    <xf numFmtId="0" fontId="19" fillId="0" borderId="3" xfId="3" applyFont="1" applyBorder="1" applyAlignment="1">
      <alignment horizontal="center" vertical="center"/>
    </xf>
    <xf numFmtId="0" fontId="21" fillId="0" borderId="3" xfId="3" quotePrefix="1" applyFont="1" applyBorder="1" applyAlignment="1">
      <alignment horizontal="center" vertical="center" textRotation="255"/>
    </xf>
    <xf numFmtId="0" fontId="21" fillId="3" borderId="2" xfId="0" quotePrefix="1" applyFont="1" applyFill="1" applyBorder="1" applyAlignment="1" applyProtection="1">
      <alignment horizontal="left" vertical="center" wrapText="1"/>
      <protection locked="0"/>
    </xf>
    <xf numFmtId="0" fontId="21" fillId="0" borderId="13" xfId="3" applyFont="1" applyBorder="1">
      <alignment vertical="center"/>
    </xf>
    <xf numFmtId="0" fontId="18" fillId="6" borderId="1" xfId="3" applyFont="1" applyFill="1" applyBorder="1" applyProtection="1">
      <alignment vertical="center"/>
      <protection locked="0"/>
    </xf>
    <xf numFmtId="0" fontId="21" fillId="0" borderId="3" xfId="3" applyFont="1" applyBorder="1">
      <alignment vertical="center"/>
    </xf>
    <xf numFmtId="0" fontId="21" fillId="0" borderId="9" xfId="3" applyFont="1" applyBorder="1">
      <alignment vertical="center"/>
    </xf>
    <xf numFmtId="0" fontId="21" fillId="0" borderId="10" xfId="3" applyFont="1" applyBorder="1">
      <alignment vertical="center"/>
    </xf>
    <xf numFmtId="20" fontId="21" fillId="0" borderId="12" xfId="3" quotePrefix="1" applyNumberFormat="1" applyFont="1" applyBorder="1" applyAlignment="1">
      <alignment vertical="center" wrapText="1"/>
    </xf>
    <xf numFmtId="20" fontId="21" fillId="0" borderId="13" xfId="3" quotePrefix="1" applyNumberFormat="1" applyFont="1" applyBorder="1" applyAlignment="1">
      <alignment vertical="center" wrapText="1"/>
    </xf>
    <xf numFmtId="20" fontId="21" fillId="0" borderId="14" xfId="3" quotePrefix="1" applyNumberFormat="1" applyFont="1" applyBorder="1" applyAlignment="1">
      <alignment vertical="center" wrapText="1"/>
    </xf>
    <xf numFmtId="20" fontId="21" fillId="0" borderId="4" xfId="3" quotePrefix="1" applyNumberFormat="1" applyFont="1" applyBorder="1" applyAlignment="1">
      <alignment vertical="center" wrapText="1"/>
    </xf>
    <xf numFmtId="20" fontId="21" fillId="0" borderId="8" xfId="3" quotePrefix="1" applyNumberFormat="1" applyFont="1" applyBorder="1" applyAlignment="1">
      <alignment vertical="center" wrapText="1"/>
    </xf>
    <xf numFmtId="20" fontId="21" fillId="0" borderId="15" xfId="3" quotePrefix="1" applyNumberFormat="1" applyFont="1" applyBorder="1" applyAlignment="1">
      <alignment vertical="center" wrapText="1"/>
    </xf>
    <xf numFmtId="0" fontId="21" fillId="0" borderId="13" xfId="3" applyFont="1" applyBorder="1" applyAlignment="1">
      <alignment vertical="top" wrapText="1"/>
    </xf>
    <xf numFmtId="0" fontId="22" fillId="0" borderId="3" xfId="3" quotePrefix="1" applyFont="1" applyBorder="1" applyAlignment="1">
      <alignment horizontal="center" vertical="center"/>
    </xf>
    <xf numFmtId="0" fontId="22" fillId="0" borderId="9" xfId="3" quotePrefix="1" applyFont="1" applyBorder="1" applyAlignment="1">
      <alignment horizontal="center" vertical="center"/>
    </xf>
    <xf numFmtId="0" fontId="22" fillId="0" borderId="10" xfId="3" quotePrefix="1" applyFont="1" applyBorder="1" applyAlignment="1">
      <alignment horizontal="center" vertical="center"/>
    </xf>
    <xf numFmtId="0" fontId="21" fillId="0" borderId="12" xfId="3" applyFont="1" applyBorder="1" applyAlignment="1">
      <alignment vertical="center" wrapText="1"/>
    </xf>
    <xf numFmtId="0" fontId="21" fillId="0" borderId="13" xfId="3" applyFont="1" applyBorder="1" applyAlignment="1">
      <alignment vertical="center" wrapText="1"/>
    </xf>
    <xf numFmtId="0" fontId="21" fillId="0" borderId="14" xfId="3" applyFont="1" applyBorder="1" applyAlignment="1">
      <alignment vertical="center" wrapText="1"/>
    </xf>
    <xf numFmtId="0" fontId="21" fillId="0" borderId="4" xfId="3" applyFont="1" applyBorder="1" applyAlignment="1">
      <alignment vertical="center" wrapText="1"/>
    </xf>
    <xf numFmtId="0" fontId="21" fillId="0" borderId="8" xfId="3" applyFont="1" applyBorder="1" applyAlignment="1">
      <alignment vertical="center" wrapText="1"/>
    </xf>
    <xf numFmtId="0" fontId="21" fillId="0" borderId="15" xfId="3" applyFont="1" applyBorder="1" applyAlignment="1">
      <alignment vertical="center" wrapText="1"/>
    </xf>
    <xf numFmtId="0" fontId="21" fillId="6" borderId="10" xfId="3" applyFont="1" applyFill="1" applyBorder="1" applyAlignment="1" applyProtection="1">
      <alignment horizontal="center" vertical="center"/>
      <protection locked="0"/>
    </xf>
    <xf numFmtId="0" fontId="22" fillId="0" borderId="4" xfId="3" quotePrefix="1" applyFont="1" applyBorder="1" applyAlignment="1">
      <alignment horizontal="center" vertical="center" wrapText="1"/>
    </xf>
    <xf numFmtId="0" fontId="22" fillId="0" borderId="8" xfId="3" quotePrefix="1" applyFont="1" applyBorder="1" applyAlignment="1">
      <alignment horizontal="center" vertical="center" wrapText="1"/>
    </xf>
    <xf numFmtId="0" fontId="22" fillId="0" borderId="15" xfId="3" quotePrefix="1" applyFont="1" applyBorder="1" applyAlignment="1">
      <alignment horizontal="center" vertical="center" wrapText="1"/>
    </xf>
    <xf numFmtId="20" fontId="21" fillId="0" borderId="3" xfId="3" applyNumberFormat="1" applyFont="1" applyBorder="1" applyAlignment="1">
      <alignment vertical="center" wrapText="1"/>
    </xf>
    <xf numFmtId="20" fontId="21" fillId="0" borderId="9" xfId="3" applyNumberFormat="1" applyFont="1" applyBorder="1" applyAlignment="1">
      <alignment vertical="center" wrapText="1"/>
    </xf>
    <xf numFmtId="20" fontId="21" fillId="0" borderId="10" xfId="3" applyNumberFormat="1" applyFont="1" applyBorder="1" applyAlignment="1">
      <alignment vertical="center" wrapText="1"/>
    </xf>
    <xf numFmtId="0" fontId="21" fillId="0" borderId="13" xfId="3" applyFont="1" applyBorder="1" applyAlignment="1">
      <alignment vertical="top"/>
    </xf>
    <xf numFmtId="0" fontId="18" fillId="0" borderId="0" xfId="3" applyFont="1">
      <alignment vertical="center"/>
    </xf>
    <xf numFmtId="0" fontId="21" fillId="0" borderId="0" xfId="2" applyFont="1" applyAlignment="1">
      <alignment horizontal="left" vertical="center" wrapText="1"/>
    </xf>
    <xf numFmtId="0" fontId="21" fillId="0" borderId="12" xfId="8" applyFont="1" applyBorder="1" applyAlignment="1">
      <alignment horizontal="center" vertical="center"/>
    </xf>
    <xf numFmtId="0" fontId="21" fillId="0" borderId="14" xfId="8" applyFont="1" applyBorder="1" applyAlignment="1">
      <alignment horizontal="center" vertical="center"/>
    </xf>
    <xf numFmtId="0" fontId="21" fillId="0" borderId="4" xfId="8" applyFont="1" applyBorder="1" applyAlignment="1">
      <alignment horizontal="center" vertical="center"/>
    </xf>
    <xf numFmtId="0" fontId="21" fillId="0" borderId="15" xfId="8" applyFont="1" applyBorder="1" applyAlignment="1">
      <alignment horizontal="center" vertical="center"/>
    </xf>
    <xf numFmtId="0" fontId="21" fillId="0" borderId="12" xfId="8" applyFont="1" applyBorder="1" applyAlignment="1">
      <alignment horizontal="center" vertical="center" wrapText="1"/>
    </xf>
    <xf numFmtId="0" fontId="21" fillId="0" borderId="21" xfId="8" applyFont="1" applyBorder="1" applyAlignment="1">
      <alignment horizontal="center" vertical="center" wrapText="1"/>
    </xf>
    <xf numFmtId="0" fontId="21" fillId="0" borderId="81"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32" xfId="8" applyFont="1" applyBorder="1" applyAlignment="1">
      <alignment horizontal="center" vertical="center" wrapText="1"/>
    </xf>
    <xf numFmtId="0" fontId="21" fillId="0" borderId="79" xfId="8" applyFont="1" applyBorder="1" applyAlignment="1">
      <alignment horizontal="center" vertical="center" wrapText="1"/>
    </xf>
    <xf numFmtId="0" fontId="21" fillId="0" borderId="82" xfId="8" applyFont="1" applyBorder="1" applyAlignment="1">
      <alignment horizontal="center" vertical="center" wrapText="1"/>
    </xf>
    <xf numFmtId="0" fontId="21" fillId="0" borderId="83" xfId="8" applyFont="1" applyBorder="1" applyAlignment="1">
      <alignment horizontal="center" vertical="center" wrapText="1"/>
    </xf>
    <xf numFmtId="0" fontId="21" fillId="0" borderId="80" xfId="8" applyFont="1" applyBorder="1" applyAlignment="1">
      <alignment horizontal="center" vertical="center"/>
    </xf>
    <xf numFmtId="0" fontId="21" fillId="0" borderId="9" xfId="8" applyFont="1" applyBorder="1" applyAlignment="1">
      <alignment horizontal="center" vertical="center"/>
    </xf>
    <xf numFmtId="0" fontId="21" fillId="0" borderId="10" xfId="8" applyFont="1" applyBorder="1" applyAlignment="1">
      <alignment horizontal="center" vertical="center"/>
    </xf>
    <xf numFmtId="0" fontId="21" fillId="0" borderId="84" xfId="8" applyFont="1" applyBorder="1" applyAlignment="1">
      <alignment horizontal="center" vertical="center"/>
    </xf>
    <xf numFmtId="0" fontId="21" fillId="0" borderId="85" xfId="8" applyFont="1" applyBorder="1" applyAlignment="1">
      <alignment horizontal="center" vertical="center"/>
    </xf>
    <xf numFmtId="0" fontId="21" fillId="0" borderId="84" xfId="8" applyFont="1" applyBorder="1" applyAlignment="1">
      <alignment horizontal="center" vertical="center" wrapText="1"/>
    </xf>
    <xf numFmtId="0" fontId="21" fillId="0" borderId="86" xfId="8" applyFont="1" applyBorder="1" applyAlignment="1">
      <alignment horizontal="center" vertical="center" wrapText="1"/>
    </xf>
    <xf numFmtId="0" fontId="21" fillId="3" borderId="3"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left" vertical="top" wrapText="1"/>
      <protection locked="0"/>
    </xf>
    <xf numFmtId="0" fontId="21" fillId="3" borderId="13" xfId="0" applyFont="1" applyFill="1" applyBorder="1" applyAlignment="1" applyProtection="1">
      <alignment horizontal="left" vertical="top" wrapText="1"/>
      <protection locked="0"/>
    </xf>
    <xf numFmtId="0" fontId="21" fillId="3" borderId="14"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0" fontId="21" fillId="3" borderId="8" xfId="0" applyFont="1" applyFill="1" applyBorder="1" applyAlignment="1" applyProtection="1">
      <alignment horizontal="left" vertical="top" wrapText="1"/>
      <protection locked="0"/>
    </xf>
    <xf numFmtId="0" fontId="21" fillId="3" borderId="15" xfId="0" applyFont="1" applyFill="1" applyBorder="1" applyAlignment="1" applyProtection="1">
      <alignment horizontal="left" vertical="top" wrapText="1"/>
      <protection locked="0"/>
    </xf>
    <xf numFmtId="0" fontId="48" fillId="0" borderId="12" xfId="8" applyFont="1" applyBorder="1" applyAlignment="1">
      <alignment horizontal="center" vertical="center"/>
    </xf>
    <xf numFmtId="0" fontId="48" fillId="0" borderId="13" xfId="8" applyFont="1" applyBorder="1" applyAlignment="1">
      <alignment horizontal="center" vertical="center"/>
    </xf>
    <xf numFmtId="0" fontId="48" fillId="0" borderId="14" xfId="8" applyFont="1" applyBorder="1" applyAlignment="1">
      <alignment horizontal="center" vertical="center"/>
    </xf>
    <xf numFmtId="0" fontId="48" fillId="0" borderId="4" xfId="8" applyFont="1" applyBorder="1" applyAlignment="1">
      <alignment horizontal="center" vertical="center"/>
    </xf>
    <xf numFmtId="0" fontId="48" fillId="0" borderId="8" xfId="8" applyFont="1" applyBorder="1" applyAlignment="1">
      <alignment horizontal="center" vertical="center"/>
    </xf>
    <xf numFmtId="0" fontId="48" fillId="0" borderId="15" xfId="8" applyFont="1" applyBorder="1" applyAlignment="1">
      <alignment horizontal="center" vertical="center"/>
    </xf>
    <xf numFmtId="0" fontId="48" fillId="0" borderId="12" xfId="8" applyFont="1" applyBorder="1" applyAlignment="1">
      <alignment horizontal="center" vertical="center" wrapText="1"/>
    </xf>
    <xf numFmtId="0" fontId="48" fillId="0" borderId="13" xfId="8" applyFont="1" applyBorder="1" applyAlignment="1">
      <alignment horizontal="center" vertical="center" wrapText="1"/>
    </xf>
    <xf numFmtId="0" fontId="48" fillId="0" borderId="14" xfId="8" applyFont="1" applyBorder="1" applyAlignment="1">
      <alignment horizontal="center" vertical="center" wrapText="1"/>
    </xf>
    <xf numFmtId="0" fontId="48" fillId="0" borderId="4" xfId="8" applyFont="1" applyBorder="1" applyAlignment="1">
      <alignment horizontal="center" vertical="center" wrapText="1"/>
    </xf>
    <xf numFmtId="0" fontId="48" fillId="0" borderId="8" xfId="8" applyFont="1" applyBorder="1" applyAlignment="1">
      <alignment horizontal="center" vertical="center" wrapText="1"/>
    </xf>
    <xf numFmtId="0" fontId="48" fillId="0" borderId="15" xfId="8" applyFont="1" applyBorder="1" applyAlignment="1">
      <alignment horizontal="center" vertical="center" wrapText="1"/>
    </xf>
    <xf numFmtId="0" fontId="24" fillId="0" borderId="3" xfId="8" applyFont="1" applyBorder="1">
      <alignment vertical="center"/>
    </xf>
    <xf numFmtId="0" fontId="24" fillId="0" borderId="9" xfId="8" applyFont="1" applyBorder="1">
      <alignment vertical="center"/>
    </xf>
    <xf numFmtId="0" fontId="24" fillId="0" borderId="10" xfId="8" applyFont="1" applyBorder="1">
      <alignment vertical="center"/>
    </xf>
    <xf numFmtId="0" fontId="24" fillId="3" borderId="3" xfId="8" applyFont="1" applyFill="1" applyBorder="1" applyAlignment="1" applyProtection="1">
      <alignment horizontal="center" vertical="center" wrapText="1"/>
      <protection locked="0"/>
    </xf>
    <xf numFmtId="0" fontId="24" fillId="3" borderId="9" xfId="8" applyFont="1" applyFill="1" applyBorder="1" applyAlignment="1" applyProtection="1">
      <alignment horizontal="center" vertical="center" wrapText="1"/>
      <protection locked="0"/>
    </xf>
    <xf numFmtId="0" fontId="24" fillId="3" borderId="10" xfId="8" applyFont="1" applyFill="1" applyBorder="1" applyAlignment="1" applyProtection="1">
      <alignment horizontal="center" vertical="center" wrapText="1"/>
      <protection locked="0"/>
    </xf>
    <xf numFmtId="0" fontId="21" fillId="0" borderId="87" xfId="8" applyFont="1" applyBorder="1" applyAlignment="1">
      <alignment horizontal="center" vertical="center"/>
    </xf>
    <xf numFmtId="0" fontId="24" fillId="0" borderId="3" xfId="2" applyFont="1" applyBorder="1" applyAlignment="1">
      <alignment horizontal="left" vertical="center"/>
    </xf>
    <xf numFmtId="0" fontId="24" fillId="0" borderId="9" xfId="2" applyFont="1" applyBorder="1" applyAlignment="1">
      <alignment horizontal="left" vertical="center"/>
    </xf>
    <xf numFmtId="0" fontId="24" fillId="0" borderId="10" xfId="2" applyFont="1" applyBorder="1" applyAlignment="1">
      <alignment horizontal="left" vertical="center"/>
    </xf>
    <xf numFmtId="180" fontId="21" fillId="3" borderId="3" xfId="2" applyNumberFormat="1" applyFont="1" applyFill="1" applyBorder="1" applyAlignment="1" applyProtection="1">
      <alignment horizontal="right" vertical="center"/>
      <protection locked="0"/>
    </xf>
    <xf numFmtId="180" fontId="21" fillId="3" borderId="9" xfId="2" applyNumberFormat="1" applyFont="1" applyFill="1" applyBorder="1" applyAlignment="1" applyProtection="1">
      <alignment horizontal="right" vertical="center"/>
      <protection locked="0"/>
    </xf>
    <xf numFmtId="0" fontId="24" fillId="0" borderId="0" xfId="8" applyFont="1">
      <alignment vertical="center"/>
    </xf>
    <xf numFmtId="0" fontId="21" fillId="0" borderId="29" xfId="8" applyFont="1" applyBorder="1" applyAlignment="1">
      <alignment horizontal="center" vertical="center"/>
    </xf>
    <xf numFmtId="0" fontId="21" fillId="0" borderId="99" xfId="8" applyFont="1" applyBorder="1" applyAlignment="1">
      <alignment horizontal="center" vertical="center"/>
    </xf>
    <xf numFmtId="0" fontId="48" fillId="2" borderId="3" xfId="2" applyFont="1" applyFill="1" applyBorder="1" applyAlignment="1">
      <alignment horizontal="center" vertical="center"/>
    </xf>
    <xf numFmtId="0" fontId="48" fillId="2" borderId="9" xfId="2" applyFont="1" applyFill="1" applyBorder="1" applyAlignment="1">
      <alignment horizontal="center" vertical="center"/>
    </xf>
    <xf numFmtId="0" fontId="48" fillId="2" borderId="10" xfId="2" applyFont="1" applyFill="1" applyBorder="1" applyAlignment="1">
      <alignment horizontal="center" vertical="center"/>
    </xf>
    <xf numFmtId="0" fontId="48" fillId="0" borderId="3" xfId="8" applyFont="1" applyBorder="1" applyAlignment="1">
      <alignment horizontal="center" vertical="center"/>
    </xf>
    <xf numFmtId="0" fontId="48" fillId="0" borderId="9" xfId="8" applyFont="1" applyBorder="1" applyAlignment="1">
      <alignment horizontal="center" vertical="center"/>
    </xf>
    <xf numFmtId="0" fontId="48" fillId="0" borderId="10" xfId="8" applyFont="1" applyBorder="1" applyAlignment="1">
      <alignment horizontal="center" vertical="center"/>
    </xf>
    <xf numFmtId="0" fontId="21" fillId="0" borderId="7"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0" xfId="2" applyFont="1" applyAlignment="1">
      <alignment vertical="center" wrapText="1"/>
    </xf>
    <xf numFmtId="0" fontId="44" fillId="0" borderId="7" xfId="3" applyFont="1" applyBorder="1" applyAlignment="1">
      <alignment horizontal="center" vertical="center" wrapText="1"/>
    </xf>
    <xf numFmtId="0" fontId="44" fillId="0" borderId="0" xfId="3" applyFont="1" applyAlignment="1">
      <alignment horizontal="center" vertical="center" wrapText="1"/>
    </xf>
    <xf numFmtId="0" fontId="24" fillId="2" borderId="2"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9" xfId="2" applyFont="1" applyFill="1" applyBorder="1" applyAlignment="1">
      <alignment horizontal="left" vertical="center"/>
    </xf>
    <xf numFmtId="0" fontId="21" fillId="2" borderId="10" xfId="2" applyFont="1" applyFill="1" applyBorder="1" applyAlignment="1">
      <alignment horizontal="left" vertical="center"/>
    </xf>
    <xf numFmtId="0" fontId="24" fillId="3" borderId="12" xfId="0" applyFont="1" applyFill="1" applyBorder="1" applyAlignment="1" applyProtection="1">
      <alignment horizontal="left" vertical="top" wrapText="1"/>
      <protection locked="0"/>
    </xf>
    <xf numFmtId="0" fontId="24" fillId="3" borderId="13" xfId="0" applyFont="1" applyFill="1" applyBorder="1" applyAlignment="1" applyProtection="1">
      <alignment horizontal="left" vertical="top" wrapText="1"/>
      <protection locked="0"/>
    </xf>
    <xf numFmtId="0" fontId="24" fillId="3" borderId="14"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8" xfId="0" applyFont="1" applyFill="1" applyBorder="1" applyAlignment="1" applyProtection="1">
      <alignment horizontal="left" vertical="top" wrapText="1"/>
      <protection locked="0"/>
    </xf>
    <xf numFmtId="0" fontId="24" fillId="3" borderId="15" xfId="0" applyFont="1" applyFill="1" applyBorder="1" applyAlignment="1" applyProtection="1">
      <alignment horizontal="left" vertical="top" wrapText="1"/>
      <protection locked="0"/>
    </xf>
    <xf numFmtId="0" fontId="21" fillId="0" borderId="0" xfId="3" applyFont="1">
      <alignment vertical="center"/>
    </xf>
    <xf numFmtId="0" fontId="24" fillId="3" borderId="2" xfId="3" applyFont="1" applyFill="1" applyBorder="1" applyAlignment="1" applyProtection="1">
      <alignment horizontal="center" vertical="center"/>
      <protection locked="0"/>
    </xf>
    <xf numFmtId="0" fontId="24" fillId="0" borderId="2" xfId="3" applyFont="1" applyBorder="1" applyAlignment="1">
      <alignment horizontal="left" vertical="center"/>
    </xf>
    <xf numFmtId="0" fontId="24" fillId="0" borderId="8" xfId="3" applyFont="1" applyBorder="1" applyAlignment="1">
      <alignment horizontal="left" vertical="center"/>
    </xf>
    <xf numFmtId="0" fontId="48" fillId="0" borderId="2" xfId="3" applyFont="1" applyBorder="1" applyAlignment="1">
      <alignment horizontal="center" vertical="center"/>
    </xf>
    <xf numFmtId="0" fontId="24" fillId="0" borderId="2" xfId="3" applyFont="1" applyBorder="1" applyAlignment="1">
      <alignment horizontal="center" vertical="center"/>
    </xf>
    <xf numFmtId="0" fontId="48" fillId="0" borderId="2" xfId="8" applyFont="1" applyBorder="1" applyAlignment="1">
      <alignment horizontal="center" vertical="center" wrapText="1"/>
    </xf>
    <xf numFmtId="0" fontId="48" fillId="0" borderId="2" xfId="8" applyFont="1" applyBorder="1" applyAlignment="1">
      <alignment horizontal="center" vertical="center"/>
    </xf>
    <xf numFmtId="0" fontId="24" fillId="0" borderId="0" xfId="3" applyFont="1" applyAlignment="1">
      <alignment horizontal="left" vertical="center"/>
    </xf>
    <xf numFmtId="0" fontId="24" fillId="0" borderId="0" xfId="3" applyFont="1">
      <alignment vertical="center"/>
    </xf>
    <xf numFmtId="0" fontId="21" fillId="3" borderId="12" xfId="2" applyFont="1" applyFill="1" applyBorder="1" applyAlignment="1" applyProtection="1">
      <alignment horizontal="center" vertical="center"/>
      <protection locked="0"/>
    </xf>
    <xf numFmtId="0" fontId="21" fillId="3" borderId="14" xfId="2" applyFont="1" applyFill="1" applyBorder="1" applyAlignment="1" applyProtection="1">
      <alignment horizontal="center" vertical="center"/>
      <protection locked="0"/>
    </xf>
    <xf numFmtId="0" fontId="21" fillId="3" borderId="7" xfId="2" applyFont="1" applyFill="1" applyBorder="1" applyAlignment="1" applyProtection="1">
      <alignment horizontal="center" vertical="center"/>
      <protection locked="0"/>
    </xf>
    <xf numFmtId="0" fontId="21" fillId="3" borderId="16" xfId="2" applyFont="1" applyFill="1" applyBorder="1" applyAlignment="1" applyProtection="1">
      <alignment horizontal="center" vertical="center"/>
      <protection locked="0"/>
    </xf>
    <xf numFmtId="0" fontId="21" fillId="3" borderId="4" xfId="2" applyFont="1" applyFill="1" applyBorder="1" applyAlignment="1" applyProtection="1">
      <alignment horizontal="center" vertical="center"/>
      <protection locked="0"/>
    </xf>
    <xf numFmtId="0" fontId="21" fillId="3" borderId="15" xfId="2" applyFont="1" applyFill="1" applyBorder="1" applyAlignment="1" applyProtection="1">
      <alignment horizontal="center" vertical="center"/>
      <protection locked="0"/>
    </xf>
    <xf numFmtId="0" fontId="24" fillId="3" borderId="12" xfId="1" applyFont="1" applyFill="1" applyBorder="1" applyAlignment="1" applyProtection="1">
      <alignment horizontal="left" vertical="top" wrapText="1"/>
      <protection locked="0"/>
    </xf>
    <xf numFmtId="0" fontId="24" fillId="3" borderId="13" xfId="1" applyFont="1" applyFill="1" applyBorder="1" applyAlignment="1" applyProtection="1">
      <alignment horizontal="left" vertical="top" wrapText="1"/>
      <protection locked="0"/>
    </xf>
    <xf numFmtId="0" fontId="24" fillId="3" borderId="14" xfId="1" applyFont="1" applyFill="1" applyBorder="1" applyAlignment="1" applyProtection="1">
      <alignment horizontal="left" vertical="top" wrapText="1"/>
      <protection locked="0"/>
    </xf>
    <xf numFmtId="0" fontId="24" fillId="3" borderId="4" xfId="1" applyFont="1" applyFill="1" applyBorder="1" applyAlignment="1" applyProtection="1">
      <alignment horizontal="left" vertical="top" wrapText="1"/>
      <protection locked="0"/>
    </xf>
    <xf numFmtId="0" fontId="24" fillId="3" borderId="8" xfId="1" applyFont="1" applyFill="1" applyBorder="1" applyAlignment="1" applyProtection="1">
      <alignment horizontal="left" vertical="top" wrapText="1"/>
      <protection locked="0"/>
    </xf>
    <xf numFmtId="0" fontId="24" fillId="3" borderId="15" xfId="1" applyFont="1" applyFill="1" applyBorder="1" applyAlignment="1" applyProtection="1">
      <alignment horizontal="left" vertical="top" wrapText="1"/>
      <protection locked="0"/>
    </xf>
    <xf numFmtId="0" fontId="22" fillId="2" borderId="3" xfId="2" applyFont="1" applyFill="1" applyBorder="1" applyAlignment="1">
      <alignment horizontal="center" vertical="center"/>
    </xf>
    <xf numFmtId="0" fontId="22" fillId="2" borderId="9" xfId="2" applyFont="1" applyFill="1" applyBorder="1" applyAlignment="1">
      <alignment horizontal="center" vertical="center"/>
    </xf>
    <xf numFmtId="0" fontId="22" fillId="2" borderId="10" xfId="2" applyFont="1" applyFill="1" applyBorder="1" applyAlignment="1">
      <alignment horizontal="center" vertical="center"/>
    </xf>
    <xf numFmtId="0" fontId="21" fillId="0" borderId="3" xfId="2" applyFont="1" applyBorder="1" applyAlignment="1">
      <alignment horizontal="left" vertical="center"/>
    </xf>
    <xf numFmtId="0" fontId="21" fillId="0" borderId="9" xfId="2" applyFont="1" applyBorder="1" applyAlignment="1">
      <alignment horizontal="left" vertical="center"/>
    </xf>
    <xf numFmtId="0" fontId="21" fillId="0" borderId="10" xfId="2" applyFont="1" applyBorder="1" applyAlignment="1">
      <alignment horizontal="left" vertical="center"/>
    </xf>
    <xf numFmtId="0" fontId="22" fillId="0" borderId="3" xfId="8" applyFont="1" applyBorder="1" applyAlignment="1">
      <alignment horizontal="center" vertical="center"/>
    </xf>
    <xf numFmtId="0" fontId="22" fillId="0" borderId="10" xfId="8" applyFont="1" applyBorder="1" applyAlignment="1">
      <alignment horizontal="center" vertical="center"/>
    </xf>
    <xf numFmtId="0" fontId="24" fillId="0" borderId="2" xfId="8" applyFont="1" applyBorder="1">
      <alignment vertical="center"/>
    </xf>
    <xf numFmtId="0" fontId="24" fillId="3" borderId="12" xfId="8" applyFont="1" applyFill="1" applyBorder="1" applyAlignment="1" applyProtection="1">
      <alignment horizontal="center" vertical="center"/>
      <protection locked="0"/>
    </xf>
    <xf numFmtId="0" fontId="24" fillId="3" borderId="14" xfId="8" applyFont="1" applyFill="1" applyBorder="1" applyAlignment="1" applyProtection="1">
      <alignment horizontal="center" vertical="center"/>
      <protection locked="0"/>
    </xf>
    <xf numFmtId="0" fontId="24" fillId="3" borderId="7" xfId="8" applyFont="1" applyFill="1" applyBorder="1" applyAlignment="1" applyProtection="1">
      <alignment horizontal="center" vertical="center"/>
      <protection locked="0"/>
    </xf>
    <xf numFmtId="0" fontId="24" fillId="3" borderId="16" xfId="8" applyFont="1" applyFill="1" applyBorder="1" applyAlignment="1" applyProtection="1">
      <alignment horizontal="center" vertical="center"/>
      <protection locked="0"/>
    </xf>
    <xf numFmtId="0" fontId="24" fillId="3" borderId="4" xfId="8" applyFont="1" applyFill="1" applyBorder="1" applyAlignment="1" applyProtection="1">
      <alignment horizontal="center" vertical="center"/>
      <protection locked="0"/>
    </xf>
    <xf numFmtId="0" fontId="24" fillId="3" borderId="15" xfId="8" applyFont="1" applyFill="1" applyBorder="1" applyAlignment="1" applyProtection="1">
      <alignment horizontal="center" vertical="center"/>
      <protection locked="0"/>
    </xf>
    <xf numFmtId="0" fontId="24" fillId="2" borderId="3" xfId="2" applyFont="1" applyFill="1" applyBorder="1" applyAlignment="1">
      <alignment horizontal="left" vertical="center"/>
    </xf>
    <xf numFmtId="0" fontId="24" fillId="2" borderId="9" xfId="2" applyFont="1" applyFill="1" applyBorder="1" applyAlignment="1">
      <alignment horizontal="left" vertical="center"/>
    </xf>
    <xf numFmtId="0" fontId="24" fillId="2" borderId="10" xfId="2" applyFont="1" applyFill="1" applyBorder="1" applyAlignment="1">
      <alignment horizontal="left" vertical="center"/>
    </xf>
    <xf numFmtId="0" fontId="24" fillId="0" borderId="8" xfId="8" applyFont="1" applyBorder="1">
      <alignment vertical="center"/>
    </xf>
    <xf numFmtId="0" fontId="24" fillId="3" borderId="3" xfId="3" applyFont="1" applyFill="1" applyBorder="1" applyAlignment="1" applyProtection="1">
      <alignment horizontal="center" vertical="center"/>
      <protection locked="0"/>
    </xf>
    <xf numFmtId="0" fontId="24" fillId="3" borderId="10" xfId="3" applyFont="1" applyFill="1" applyBorder="1" applyAlignment="1" applyProtection="1">
      <alignment horizontal="center" vertical="center"/>
      <protection locked="0"/>
    </xf>
    <xf numFmtId="0" fontId="24" fillId="0" borderId="0" xfId="2" applyFont="1" applyAlignment="1">
      <alignment horizontal="left" vertical="center" wrapText="1"/>
    </xf>
    <xf numFmtId="0" fontId="24" fillId="3" borderId="3" xfId="0" applyFont="1" applyFill="1" applyBorder="1" applyAlignment="1" applyProtection="1">
      <alignment horizontal="left" vertical="top" wrapText="1"/>
      <protection locked="0"/>
    </xf>
    <xf numFmtId="0" fontId="24" fillId="3" borderId="9" xfId="0" applyFont="1" applyFill="1" applyBorder="1" applyAlignment="1" applyProtection="1">
      <alignment horizontal="left" vertical="top" wrapText="1"/>
      <protection locked="0"/>
    </xf>
    <xf numFmtId="0" fontId="24" fillId="3" borderId="10" xfId="0" applyFont="1" applyFill="1" applyBorder="1" applyAlignment="1" applyProtection="1">
      <alignment horizontal="left" vertical="top" wrapText="1"/>
      <protection locked="0"/>
    </xf>
    <xf numFmtId="0" fontId="24" fillId="0" borderId="13" xfId="3" applyFont="1" applyBorder="1" applyAlignment="1">
      <alignment vertical="top" wrapText="1"/>
    </xf>
    <xf numFmtId="0" fontId="24" fillId="0" borderId="0" xfId="3" applyFont="1" applyAlignment="1">
      <alignment vertical="top" wrapText="1"/>
    </xf>
    <xf numFmtId="0" fontId="21" fillId="2" borderId="13" xfId="2" applyFont="1" applyFill="1" applyBorder="1" applyAlignment="1">
      <alignment horizontal="left" vertical="top" wrapText="1"/>
    </xf>
    <xf numFmtId="0" fontId="21" fillId="2" borderId="0" xfId="2" applyFont="1" applyFill="1" applyAlignment="1">
      <alignment horizontal="left" vertical="top" wrapText="1"/>
    </xf>
    <xf numFmtId="0" fontId="21" fillId="2" borderId="3" xfId="2" quotePrefix="1" applyFont="1" applyFill="1" applyBorder="1" applyAlignment="1">
      <alignment horizontal="left" vertical="center"/>
    </xf>
    <xf numFmtId="0" fontId="21" fillId="2" borderId="9" xfId="2" quotePrefix="1" applyFont="1" applyFill="1" applyBorder="1" applyAlignment="1">
      <alignment horizontal="left" vertical="center"/>
    </xf>
    <xf numFmtId="0" fontId="21" fillId="2" borderId="10" xfId="2" quotePrefix="1" applyFont="1" applyFill="1" applyBorder="1" applyAlignment="1">
      <alignment horizontal="left" vertical="center"/>
    </xf>
    <xf numFmtId="0" fontId="21" fillId="3" borderId="3" xfId="2" applyFont="1" applyFill="1" applyBorder="1" applyAlignment="1" applyProtection="1">
      <alignment horizontal="left" vertical="top" wrapText="1"/>
      <protection locked="0"/>
    </xf>
    <xf numFmtId="0" fontId="21" fillId="3" borderId="9" xfId="2" applyFont="1" applyFill="1" applyBorder="1" applyAlignment="1" applyProtection="1">
      <alignment horizontal="left" vertical="top" wrapText="1"/>
      <protection locked="0"/>
    </xf>
    <xf numFmtId="0" fontId="21" fillId="3" borderId="10" xfId="2" applyFont="1" applyFill="1" applyBorder="1" applyAlignment="1" applyProtection="1">
      <alignment horizontal="left" vertical="top" wrapText="1"/>
      <protection locked="0"/>
    </xf>
    <xf numFmtId="0" fontId="21" fillId="6" borderId="3" xfId="2" applyFont="1" applyFill="1" applyBorder="1" applyAlignment="1" applyProtection="1">
      <alignment horizontal="left" vertical="top" wrapText="1"/>
      <protection locked="0"/>
    </xf>
    <xf numFmtId="0" fontId="21" fillId="6" borderId="9" xfId="2" applyFont="1" applyFill="1" applyBorder="1" applyAlignment="1" applyProtection="1">
      <alignment horizontal="left" vertical="top" wrapText="1"/>
      <protection locked="0"/>
    </xf>
    <xf numFmtId="0" fontId="21" fillId="6" borderId="10" xfId="2" applyFont="1" applyFill="1" applyBorder="1" applyAlignment="1" applyProtection="1">
      <alignment horizontal="left" vertical="top" wrapText="1"/>
      <protection locked="0"/>
    </xf>
    <xf numFmtId="0" fontId="24" fillId="0" borderId="0" xfId="2" applyFont="1" applyAlignment="1">
      <alignment horizontal="left" vertical="top" wrapText="1"/>
    </xf>
    <xf numFmtId="0" fontId="24" fillId="0" borderId="3" xfId="2" quotePrefix="1" applyFont="1" applyBorder="1" applyAlignment="1">
      <alignment horizontal="left" vertical="center"/>
    </xf>
    <xf numFmtId="0" fontId="24" fillId="0" borderId="9" xfId="2" quotePrefix="1" applyFont="1" applyBorder="1" applyAlignment="1">
      <alignment horizontal="left" vertical="center"/>
    </xf>
    <xf numFmtId="0" fontId="24" fillId="0" borderId="10" xfId="2" quotePrefix="1" applyFont="1" applyBorder="1" applyAlignment="1">
      <alignment horizontal="left" vertical="center"/>
    </xf>
    <xf numFmtId="0" fontId="21" fillId="0" borderId="8" xfId="2" quotePrefix="1" applyFont="1" applyBorder="1" applyAlignment="1">
      <alignment horizontal="left" vertical="center" wrapText="1"/>
    </xf>
    <xf numFmtId="0" fontId="22" fillId="4" borderId="3" xfId="8" quotePrefix="1" applyFont="1" applyFill="1" applyBorder="1" applyAlignment="1">
      <alignment horizontal="center" vertical="center"/>
    </xf>
    <xf numFmtId="0" fontId="22" fillId="4" borderId="9" xfId="8" quotePrefix="1" applyFont="1" applyFill="1" applyBorder="1" applyAlignment="1">
      <alignment horizontal="center" vertical="center"/>
    </xf>
    <xf numFmtId="0" fontId="22" fillId="4" borderId="10" xfId="8" quotePrefix="1" applyFont="1" applyFill="1" applyBorder="1" applyAlignment="1">
      <alignment horizontal="center" vertical="center"/>
    </xf>
    <xf numFmtId="0" fontId="21" fillId="0" borderId="3" xfId="2" quotePrefix="1" applyFont="1" applyBorder="1" applyAlignment="1">
      <alignment horizontal="left" vertical="center"/>
    </xf>
    <xf numFmtId="0" fontId="21" fillId="0" borderId="9" xfId="2" quotePrefix="1" applyFont="1" applyBorder="1" applyAlignment="1">
      <alignment horizontal="left" vertical="center"/>
    </xf>
    <xf numFmtId="0" fontId="21" fillId="0" borderId="10" xfId="2" quotePrefix="1" applyFont="1" applyBorder="1" applyAlignment="1">
      <alignment horizontal="left" vertical="center"/>
    </xf>
    <xf numFmtId="0" fontId="24" fillId="2" borderId="3" xfId="2" quotePrefix="1" applyFont="1" applyFill="1" applyBorder="1" applyAlignment="1">
      <alignment horizontal="left" vertical="center"/>
    </xf>
    <xf numFmtId="0" fontId="24" fillId="2" borderId="9" xfId="2" quotePrefix="1" applyFont="1" applyFill="1" applyBorder="1" applyAlignment="1">
      <alignment horizontal="left" vertical="center"/>
    </xf>
    <xf numFmtId="0" fontId="24" fillId="2" borderId="10" xfId="2" quotePrefix="1" applyFont="1" applyFill="1" applyBorder="1" applyAlignment="1">
      <alignment horizontal="left" vertical="center"/>
    </xf>
    <xf numFmtId="179" fontId="21" fillId="3" borderId="3" xfId="3" applyNumberFormat="1" applyFont="1" applyFill="1" applyBorder="1" applyAlignment="1" applyProtection="1">
      <alignment horizontal="right" vertical="center"/>
      <protection locked="0"/>
    </xf>
    <xf numFmtId="179" fontId="21" fillId="3" borderId="9" xfId="3" applyNumberFormat="1" applyFont="1" applyFill="1" applyBorder="1" applyAlignment="1" applyProtection="1">
      <alignment horizontal="right" vertical="center"/>
      <protection locked="0"/>
    </xf>
    <xf numFmtId="0" fontId="24" fillId="0" borderId="0" xfId="8" applyFont="1" applyAlignment="1">
      <alignment horizontal="left" vertical="center"/>
    </xf>
    <xf numFmtId="0" fontId="24" fillId="0" borderId="0" xfId="2" applyFont="1" applyAlignment="1">
      <alignment vertical="center" wrapText="1"/>
    </xf>
    <xf numFmtId="0" fontId="24" fillId="0" borderId="0" xfId="8" applyFont="1" applyAlignment="1">
      <alignment vertical="top" wrapText="1"/>
    </xf>
    <xf numFmtId="0" fontId="22" fillId="0" borderId="2" xfId="8" applyFont="1" applyBorder="1" applyAlignment="1">
      <alignment horizontal="center" vertical="center"/>
    </xf>
    <xf numFmtId="0" fontId="21" fillId="0" borderId="2" xfId="8" applyFont="1" applyBorder="1">
      <alignment vertical="center"/>
    </xf>
    <xf numFmtId="0" fontId="21" fillId="0" borderId="2" xfId="8" applyFont="1" applyBorder="1" applyAlignment="1">
      <alignment vertical="center" wrapText="1"/>
    </xf>
    <xf numFmtId="0" fontId="21" fillId="3" borderId="12" xfId="1" applyFont="1" applyFill="1" applyBorder="1" applyAlignment="1" applyProtection="1">
      <alignment horizontal="left" vertical="top" wrapText="1"/>
      <protection locked="0"/>
    </xf>
    <xf numFmtId="0" fontId="21" fillId="3" borderId="13" xfId="1" applyFont="1" applyFill="1" applyBorder="1" applyAlignment="1" applyProtection="1">
      <alignment horizontal="left" vertical="top" wrapText="1"/>
      <protection locked="0"/>
    </xf>
    <xf numFmtId="0" fontId="21" fillId="3" borderId="14" xfId="1" applyFont="1" applyFill="1" applyBorder="1" applyAlignment="1" applyProtection="1">
      <alignment horizontal="left" vertical="top" wrapText="1"/>
      <protection locked="0"/>
    </xf>
    <xf numFmtId="0" fontId="21" fillId="3" borderId="4" xfId="1" applyFont="1" applyFill="1" applyBorder="1" applyAlignment="1" applyProtection="1">
      <alignment horizontal="left" vertical="top" wrapText="1"/>
      <protection locked="0"/>
    </xf>
    <xf numFmtId="0" fontId="21" fillId="3" borderId="8" xfId="1" applyFont="1" applyFill="1" applyBorder="1" applyAlignment="1" applyProtection="1">
      <alignment horizontal="left" vertical="top" wrapText="1"/>
      <protection locked="0"/>
    </xf>
    <xf numFmtId="0" fontId="21" fillId="3" borderId="15" xfId="1" applyFont="1" applyFill="1" applyBorder="1" applyAlignment="1" applyProtection="1">
      <alignment horizontal="left" vertical="top" wrapText="1"/>
      <protection locked="0"/>
    </xf>
    <xf numFmtId="0" fontId="21" fillId="0" borderId="8" xfId="8" applyFont="1" applyBorder="1">
      <alignment vertical="center"/>
    </xf>
    <xf numFmtId="0" fontId="21" fillId="0" borderId="0" xfId="8" applyFont="1">
      <alignment vertical="center"/>
    </xf>
    <xf numFmtId="0" fontId="48" fillId="4" borderId="3" xfId="8" quotePrefix="1" applyFont="1" applyFill="1" applyBorder="1" applyAlignment="1">
      <alignment horizontal="center" vertical="center"/>
    </xf>
    <xf numFmtId="0" fontId="48" fillId="4" borderId="9" xfId="8" quotePrefix="1" applyFont="1" applyFill="1" applyBorder="1" applyAlignment="1">
      <alignment horizontal="center" vertical="center"/>
    </xf>
    <xf numFmtId="0" fontId="48" fillId="4" borderId="10" xfId="8" quotePrefix="1" applyFont="1" applyFill="1" applyBorder="1" applyAlignment="1">
      <alignment horizontal="center" vertical="center"/>
    </xf>
    <xf numFmtId="0" fontId="56" fillId="0" borderId="3" xfId="3" applyFont="1" applyBorder="1" applyAlignment="1">
      <alignment horizontal="center" vertical="center" wrapText="1"/>
    </xf>
    <xf numFmtId="0" fontId="56" fillId="0" borderId="9" xfId="3" applyFont="1" applyBorder="1" applyAlignment="1">
      <alignment horizontal="center" vertical="center" wrapText="1"/>
    </xf>
    <xf numFmtId="0" fontId="56" fillId="0" borderId="10" xfId="3" applyFont="1" applyBorder="1" applyAlignment="1">
      <alignment horizontal="center" vertical="center" wrapText="1"/>
    </xf>
    <xf numFmtId="0" fontId="24" fillId="2" borderId="3" xfId="2" applyFont="1" applyFill="1" applyBorder="1" applyAlignment="1">
      <alignment horizontal="left" vertical="center" wrapText="1"/>
    </xf>
    <xf numFmtId="0" fontId="24" fillId="2" borderId="9" xfId="2" applyFont="1" applyFill="1" applyBorder="1" applyAlignment="1">
      <alignment horizontal="left" vertical="center" wrapText="1"/>
    </xf>
    <xf numFmtId="0" fontId="24" fillId="2" borderId="10" xfId="2" applyFont="1" applyFill="1" applyBorder="1" applyAlignment="1">
      <alignment horizontal="left" vertical="center" wrapText="1"/>
    </xf>
    <xf numFmtId="0" fontId="24" fillId="3" borderId="3" xfId="3" applyFont="1" applyFill="1" applyBorder="1" applyAlignment="1" applyProtection="1">
      <alignment horizontal="center" vertical="center" wrapText="1"/>
      <protection locked="0"/>
    </xf>
    <xf numFmtId="0" fontId="24" fillId="3" borderId="9" xfId="3" applyFont="1" applyFill="1" applyBorder="1" applyAlignment="1" applyProtection="1">
      <alignment horizontal="center" vertical="center" wrapText="1"/>
      <protection locked="0"/>
    </xf>
    <xf numFmtId="0" fontId="24" fillId="3" borderId="10" xfId="3" applyFont="1" applyFill="1" applyBorder="1" applyAlignment="1" applyProtection="1">
      <alignment horizontal="center" vertical="center" wrapText="1"/>
      <protection locked="0"/>
    </xf>
    <xf numFmtId="0" fontId="21" fillId="6" borderId="2" xfId="2" applyFont="1" applyFill="1" applyBorder="1" applyAlignment="1" applyProtection="1">
      <alignment horizontal="center" vertical="center"/>
      <protection locked="0"/>
    </xf>
    <xf numFmtId="0" fontId="21" fillId="3" borderId="3" xfId="2" applyFont="1" applyFill="1" applyBorder="1" applyAlignment="1" applyProtection="1">
      <alignment horizontal="center" vertical="center"/>
      <protection locked="0"/>
    </xf>
    <xf numFmtId="0" fontId="21" fillId="3" borderId="9" xfId="2" applyFont="1" applyFill="1" applyBorder="1" applyAlignment="1" applyProtection="1">
      <alignment horizontal="center" vertical="center"/>
      <protection locked="0"/>
    </xf>
    <xf numFmtId="0" fontId="21" fillId="3" borderId="10" xfId="2" applyFont="1" applyFill="1" applyBorder="1" applyAlignment="1" applyProtection="1">
      <alignment horizontal="center" vertical="center"/>
      <protection locked="0"/>
    </xf>
    <xf numFmtId="0" fontId="21" fillId="0" borderId="2" xfId="2" applyFont="1" applyBorder="1" applyAlignment="1">
      <alignment vertical="center"/>
    </xf>
    <xf numFmtId="0" fontId="21" fillId="3" borderId="2" xfId="2" applyFont="1" applyFill="1" applyBorder="1" applyAlignment="1" applyProtection="1">
      <alignment horizontal="center" vertical="center"/>
      <protection locked="0"/>
    </xf>
    <xf numFmtId="0" fontId="24" fillId="0" borderId="3" xfId="2" applyFont="1" applyBorder="1" applyAlignment="1">
      <alignment horizontal="left" vertical="center" wrapText="1"/>
    </xf>
    <xf numFmtId="0" fontId="24" fillId="0" borderId="9" xfId="2" applyFont="1" applyBorder="1" applyAlignment="1">
      <alignment horizontal="left" vertical="center" wrapText="1"/>
    </xf>
    <xf numFmtId="0" fontId="24" fillId="0" borderId="10" xfId="2" applyFont="1" applyBorder="1" applyAlignment="1">
      <alignment horizontal="left" vertical="center" wrapText="1"/>
    </xf>
    <xf numFmtId="0" fontId="22" fillId="0" borderId="2" xfId="2" applyFont="1" applyBorder="1" applyAlignment="1">
      <alignment vertical="center"/>
    </xf>
    <xf numFmtId="0" fontId="21" fillId="0" borderId="3" xfId="2" applyFont="1" applyBorder="1" applyAlignment="1">
      <alignment vertical="center"/>
    </xf>
    <xf numFmtId="0" fontId="21" fillId="0" borderId="9" xfId="2" applyFont="1" applyBorder="1" applyAlignment="1">
      <alignment vertical="center"/>
    </xf>
    <xf numFmtId="0" fontId="21" fillId="0" borderId="10" xfId="2" applyFont="1" applyBorder="1" applyAlignment="1">
      <alignment vertical="center"/>
    </xf>
    <xf numFmtId="0" fontId="24" fillId="0" borderId="0" xfId="8" applyFont="1" applyAlignment="1">
      <alignment horizontal="left" vertical="center" wrapText="1"/>
    </xf>
    <xf numFmtId="0" fontId="24" fillId="0" borderId="3" xfId="2" applyFont="1" applyBorder="1" applyAlignment="1">
      <alignment vertical="center"/>
    </xf>
    <xf numFmtId="0" fontId="24" fillId="0" borderId="9" xfId="2" applyFont="1" applyBorder="1" applyAlignment="1">
      <alignment vertical="center"/>
    </xf>
    <xf numFmtId="0" fontId="24" fillId="0" borderId="10" xfId="2" applyFont="1" applyBorder="1" applyAlignment="1">
      <alignment vertical="center"/>
    </xf>
    <xf numFmtId="0" fontId="22" fillId="4" borderId="2" xfId="2" applyFont="1" applyFill="1" applyBorder="1" applyAlignment="1">
      <alignment horizontal="center" vertical="center" wrapText="1"/>
    </xf>
    <xf numFmtId="0" fontId="22" fillId="4" borderId="22" xfId="2" applyFont="1" applyFill="1" applyBorder="1" applyAlignment="1">
      <alignment horizontal="center" vertical="center" wrapText="1"/>
    </xf>
    <xf numFmtId="0" fontId="22" fillId="4" borderId="1" xfId="2" applyFont="1" applyFill="1" applyBorder="1" applyAlignment="1">
      <alignment horizontal="center" vertical="center" wrapText="1"/>
    </xf>
    <xf numFmtId="49" fontId="22" fillId="4" borderId="22" xfId="2" applyNumberFormat="1" applyFont="1" applyFill="1" applyBorder="1" applyAlignment="1">
      <alignment horizontal="center" vertical="center"/>
    </xf>
    <xf numFmtId="49" fontId="22" fillId="4" borderId="1" xfId="2" applyNumberFormat="1" applyFont="1" applyFill="1" applyBorder="1" applyAlignment="1">
      <alignment horizontal="center" vertical="center"/>
    </xf>
    <xf numFmtId="0" fontId="22" fillId="4" borderId="12" xfId="2" applyFont="1" applyFill="1" applyBorder="1" applyAlignment="1">
      <alignment horizontal="center" vertical="center" wrapText="1"/>
    </xf>
    <xf numFmtId="0" fontId="22" fillId="4" borderId="14"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15" xfId="2" applyFont="1" applyFill="1" applyBorder="1" applyAlignment="1">
      <alignment horizontal="center" vertical="center" wrapText="1"/>
    </xf>
    <xf numFmtId="0" fontId="22" fillId="4" borderId="12" xfId="2" applyFont="1" applyFill="1" applyBorder="1" applyAlignment="1">
      <alignment horizontal="center" vertical="center"/>
    </xf>
    <xf numFmtId="0" fontId="22" fillId="4" borderId="13" xfId="2" applyFont="1" applyFill="1" applyBorder="1" applyAlignment="1">
      <alignment horizontal="center" vertical="center"/>
    </xf>
    <xf numFmtId="0" fontId="22" fillId="4" borderId="14" xfId="2" applyFont="1" applyFill="1" applyBorder="1" applyAlignment="1">
      <alignment horizontal="center" vertical="center"/>
    </xf>
    <xf numFmtId="0" fontId="22" fillId="4" borderId="4" xfId="2" applyFont="1" applyFill="1" applyBorder="1" applyAlignment="1">
      <alignment horizontal="center" vertical="center"/>
    </xf>
    <xf numFmtId="0" fontId="22" fillId="4" borderId="8" xfId="2" applyFont="1" applyFill="1" applyBorder="1" applyAlignment="1">
      <alignment horizontal="center" vertical="center"/>
    </xf>
    <xf numFmtId="0" fontId="22" fillId="4" borderId="15" xfId="2" applyFont="1" applyFill="1" applyBorder="1" applyAlignment="1">
      <alignment horizontal="center" vertical="center"/>
    </xf>
    <xf numFmtId="0" fontId="22" fillId="4" borderId="2" xfId="2" applyFont="1" applyFill="1" applyBorder="1" applyAlignment="1">
      <alignment horizontal="center" vertical="center"/>
    </xf>
    <xf numFmtId="0" fontId="17" fillId="2" borderId="3" xfId="2" applyFont="1" applyFill="1" applyBorder="1" applyAlignment="1">
      <alignment vertical="center" wrapText="1"/>
    </xf>
    <xf numFmtId="0" fontId="17" fillId="0" borderId="10" xfId="3" applyFont="1" applyBorder="1">
      <alignment vertical="center"/>
    </xf>
    <xf numFmtId="20" fontId="21" fillId="2" borderId="12" xfId="2" applyNumberFormat="1" applyFont="1" applyFill="1" applyBorder="1" applyAlignment="1">
      <alignment horizontal="left" vertical="center" wrapText="1"/>
    </xf>
    <xf numFmtId="20" fontId="21" fillId="2" borderId="13" xfId="2" applyNumberFormat="1" applyFont="1" applyFill="1" applyBorder="1" applyAlignment="1">
      <alignment horizontal="left" vertical="center" wrapText="1"/>
    </xf>
    <xf numFmtId="0" fontId="17" fillId="2" borderId="2" xfId="2" applyFont="1" applyFill="1" applyBorder="1" applyAlignment="1">
      <alignment vertical="center"/>
    </xf>
    <xf numFmtId="0" fontId="17" fillId="0" borderId="2" xfId="3" applyFont="1" applyBorder="1">
      <alignment vertical="center"/>
    </xf>
    <xf numFmtId="0" fontId="21" fillId="4" borderId="34" xfId="2" applyFont="1" applyFill="1" applyBorder="1" applyAlignment="1">
      <alignment horizontal="center" vertical="center"/>
    </xf>
    <xf numFmtId="0" fontId="21" fillId="4" borderId="107" xfId="2" applyFont="1" applyFill="1" applyBorder="1" applyAlignment="1">
      <alignment horizontal="center" vertical="center"/>
    </xf>
    <xf numFmtId="0" fontId="19" fillId="4" borderId="4" xfId="2" applyFont="1" applyFill="1" applyBorder="1" applyAlignment="1">
      <alignment horizontal="center" vertical="top" wrapText="1"/>
    </xf>
    <xf numFmtId="0" fontId="19" fillId="4" borderId="8" xfId="2" applyFont="1" applyFill="1" applyBorder="1" applyAlignment="1">
      <alignment horizontal="center" vertical="top" wrapText="1"/>
    </xf>
    <xf numFmtId="0" fontId="19" fillId="4" borderId="15" xfId="2" applyFont="1" applyFill="1" applyBorder="1" applyAlignment="1">
      <alignment horizontal="center" vertical="top" wrapText="1"/>
    </xf>
    <xf numFmtId="20" fontId="21" fillId="2" borderId="3" xfId="2" applyNumberFormat="1" applyFont="1" applyFill="1" applyBorder="1" applyAlignment="1">
      <alignment horizontal="left" vertical="center" wrapText="1"/>
    </xf>
    <xf numFmtId="20" fontId="21" fillId="2" borderId="9" xfId="2" applyNumberFormat="1" applyFont="1" applyFill="1" applyBorder="1" applyAlignment="1">
      <alignment horizontal="left" vertical="center" wrapText="1"/>
    </xf>
    <xf numFmtId="20" fontId="21" fillId="2" borderId="10" xfId="2" applyNumberFormat="1" applyFont="1" applyFill="1" applyBorder="1" applyAlignment="1">
      <alignment horizontal="left" vertical="center" wrapText="1"/>
    </xf>
    <xf numFmtId="0" fontId="17" fillId="2" borderId="12" xfId="2" applyFont="1" applyFill="1" applyBorder="1" applyAlignment="1">
      <alignment vertical="center" wrapText="1"/>
    </xf>
    <xf numFmtId="0" fontId="17" fillId="0" borderId="14" xfId="3" applyFont="1" applyBorder="1">
      <alignment vertical="center"/>
    </xf>
    <xf numFmtId="0" fontId="24" fillId="0" borderId="13" xfId="3" applyFont="1" applyBorder="1" applyAlignment="1">
      <alignment horizontal="left" vertical="top" wrapText="1"/>
    </xf>
    <xf numFmtId="49" fontId="21" fillId="2" borderId="0" xfId="2" applyNumberFormat="1" applyFont="1" applyFill="1" applyAlignment="1">
      <alignment horizontal="left" vertical="center" wrapText="1"/>
    </xf>
    <xf numFmtId="49" fontId="22" fillId="4" borderId="12" xfId="2" applyNumberFormat="1" applyFont="1" applyFill="1" applyBorder="1" applyAlignment="1">
      <alignment horizontal="center" vertical="center"/>
    </xf>
    <xf numFmtId="49" fontId="22" fillId="4" borderId="14" xfId="2" applyNumberFormat="1" applyFont="1" applyFill="1" applyBorder="1" applyAlignment="1">
      <alignment horizontal="center" vertical="center"/>
    </xf>
    <xf numFmtId="49" fontId="22" fillId="4" borderId="4" xfId="2" applyNumberFormat="1" applyFont="1" applyFill="1" applyBorder="1" applyAlignment="1">
      <alignment horizontal="center" vertical="center"/>
    </xf>
    <xf numFmtId="49" fontId="22" fillId="4" borderId="15" xfId="2" applyNumberFormat="1" applyFont="1" applyFill="1" applyBorder="1" applyAlignment="1">
      <alignment horizontal="center" vertical="center"/>
    </xf>
    <xf numFmtId="0" fontId="22" fillId="4" borderId="12" xfId="2" applyFont="1" applyFill="1" applyBorder="1" applyAlignment="1">
      <alignment horizontal="center" wrapText="1"/>
    </xf>
    <xf numFmtId="0" fontId="22" fillId="4" borderId="13" xfId="2" applyFont="1" applyFill="1" applyBorder="1" applyAlignment="1">
      <alignment horizontal="center" wrapText="1"/>
    </xf>
    <xf numFmtId="0" fontId="22" fillId="4" borderId="14" xfId="2" applyFont="1" applyFill="1" applyBorder="1" applyAlignment="1">
      <alignment horizontal="center" wrapText="1"/>
    </xf>
    <xf numFmtId="0" fontId="21" fillId="3" borderId="3" xfId="0" applyFont="1" applyFill="1" applyBorder="1" applyAlignment="1" applyProtection="1">
      <alignment horizontal="left" vertical="center" wrapText="1"/>
      <protection locked="0"/>
    </xf>
    <xf numFmtId="0" fontId="17" fillId="2" borderId="2" xfId="2" applyFont="1" applyFill="1" applyBorder="1" applyAlignment="1">
      <alignment vertical="center" wrapText="1"/>
    </xf>
    <xf numFmtId="0" fontId="17" fillId="0" borderId="2" xfId="3" applyFont="1" applyBorder="1" applyAlignment="1">
      <alignment vertical="center" wrapText="1"/>
    </xf>
    <xf numFmtId="0" fontId="21" fillId="4" borderId="8" xfId="3" applyFont="1" applyFill="1" applyBorder="1">
      <alignment vertical="center"/>
    </xf>
    <xf numFmtId="0" fontId="18" fillId="0" borderId="9" xfId="3" applyFont="1" applyBorder="1" applyAlignment="1">
      <alignment horizontal="left" vertical="center" wrapText="1"/>
    </xf>
    <xf numFmtId="0" fontId="18" fillId="0" borderId="10" xfId="3" applyFont="1" applyBorder="1" applyAlignment="1">
      <alignment horizontal="left" vertical="center" wrapText="1"/>
    </xf>
    <xf numFmtId="0" fontId="48" fillId="0" borderId="3" xfId="3" applyFont="1" applyBorder="1" applyAlignment="1">
      <alignment horizontal="center" vertical="center"/>
    </xf>
    <xf numFmtId="0" fontId="48" fillId="0" borderId="10" xfId="3" applyFont="1" applyBorder="1" applyAlignment="1">
      <alignment horizontal="center" vertical="center"/>
    </xf>
    <xf numFmtId="0" fontId="24" fillId="0" borderId="3" xfId="3" applyFont="1" applyBorder="1">
      <alignment vertical="center"/>
    </xf>
    <xf numFmtId="0" fontId="24" fillId="0" borderId="9" xfId="3" applyFont="1" applyBorder="1">
      <alignment vertical="center"/>
    </xf>
    <xf numFmtId="0" fontId="24" fillId="0" borderId="10" xfId="3" applyFont="1" applyBorder="1">
      <alignment vertical="center"/>
    </xf>
    <xf numFmtId="0" fontId="24" fillId="0" borderId="0" xfId="8" applyFont="1" applyAlignment="1">
      <alignment vertical="center" wrapText="1"/>
    </xf>
    <xf numFmtId="0" fontId="24" fillId="0" borderId="12" xfId="0" quotePrefix="1" applyFont="1" applyBorder="1" applyAlignment="1">
      <alignment horizontal="left" vertical="center" wrapText="1"/>
    </xf>
    <xf numFmtId="0" fontId="24" fillId="0" borderId="13" xfId="0" quotePrefix="1" applyFont="1" applyBorder="1" applyAlignment="1">
      <alignment horizontal="left" vertical="center" wrapText="1"/>
    </xf>
    <xf numFmtId="0" fontId="24" fillId="0" borderId="14" xfId="0" quotePrefix="1" applyFont="1" applyBorder="1" applyAlignment="1">
      <alignment horizontal="left" vertical="center" wrapText="1"/>
    </xf>
    <xf numFmtId="0" fontId="24" fillId="0" borderId="7" xfId="0" quotePrefix="1" applyFont="1" applyBorder="1" applyAlignment="1">
      <alignment horizontal="left" vertical="center" wrapText="1"/>
    </xf>
    <xf numFmtId="0" fontId="24" fillId="0" borderId="0" xfId="0" quotePrefix="1" applyFont="1" applyAlignment="1">
      <alignment horizontal="left" vertical="center" wrapText="1"/>
    </xf>
    <xf numFmtId="0" fontId="24" fillId="0" borderId="16" xfId="0" quotePrefix="1" applyFont="1" applyBorder="1" applyAlignment="1">
      <alignment horizontal="left" vertical="center" wrapText="1"/>
    </xf>
    <xf numFmtId="0" fontId="24" fillId="0" borderId="4" xfId="0" quotePrefix="1" applyFont="1" applyBorder="1" applyAlignment="1">
      <alignment horizontal="left" vertical="center" wrapText="1"/>
    </xf>
    <xf numFmtId="0" fontId="24" fillId="0" borderId="8" xfId="0" quotePrefix="1" applyFont="1" applyBorder="1" applyAlignment="1">
      <alignment horizontal="left" vertical="center" wrapText="1"/>
    </xf>
    <xf numFmtId="0" fontId="24" fillId="0" borderId="15" xfId="0" quotePrefix="1" applyFont="1" applyBorder="1" applyAlignment="1">
      <alignment horizontal="left" vertical="center" wrapText="1"/>
    </xf>
    <xf numFmtId="0" fontId="24" fillId="0" borderId="0" xfId="3" applyFont="1" applyAlignment="1">
      <alignment horizontal="left" vertical="center" wrapText="1"/>
    </xf>
    <xf numFmtId="0" fontId="21" fillId="3" borderId="3" xfId="3" applyFont="1" applyFill="1" applyBorder="1" applyAlignment="1" applyProtection="1">
      <alignment horizontal="center" vertical="top" wrapText="1"/>
      <protection locked="0"/>
    </xf>
    <xf numFmtId="0" fontId="21" fillId="3" borderId="10" xfId="3" applyFont="1" applyFill="1" applyBorder="1" applyAlignment="1" applyProtection="1">
      <alignment horizontal="center" vertical="top" wrapText="1"/>
      <protection locked="0"/>
    </xf>
    <xf numFmtId="0" fontId="48" fillId="0" borderId="3" xfId="3" quotePrefix="1" applyFont="1" applyBorder="1" applyAlignment="1">
      <alignment horizontal="center" vertical="center" wrapText="1"/>
    </xf>
    <xf numFmtId="0" fontId="48" fillId="0" borderId="9" xfId="3" quotePrefix="1" applyFont="1" applyBorder="1" applyAlignment="1">
      <alignment horizontal="center" vertical="center" wrapText="1"/>
    </xf>
    <xf numFmtId="0" fontId="48" fillId="0" borderId="10" xfId="3" quotePrefix="1" applyFont="1" applyBorder="1" applyAlignment="1">
      <alignment horizontal="center" vertical="center" wrapText="1"/>
    </xf>
    <xf numFmtId="0" fontId="24" fillId="0" borderId="3" xfId="3" applyFont="1" applyBorder="1" applyAlignment="1">
      <alignment vertical="center" shrinkToFit="1"/>
    </xf>
    <xf numFmtId="0" fontId="24" fillId="0" borderId="9" xfId="3" applyFont="1" applyBorder="1" applyAlignment="1">
      <alignment vertical="center" shrinkToFit="1"/>
    </xf>
    <xf numFmtId="0" fontId="24" fillId="0" borderId="10" xfId="3" applyFont="1" applyBorder="1" applyAlignment="1">
      <alignment vertical="center" shrinkToFit="1"/>
    </xf>
    <xf numFmtId="0" fontId="24" fillId="3" borderId="12" xfId="3" applyFont="1" applyFill="1" applyBorder="1" applyAlignment="1" applyProtection="1">
      <alignment horizontal="center" vertical="center"/>
      <protection locked="0"/>
    </xf>
    <xf numFmtId="0" fontId="24" fillId="3" borderId="14" xfId="3" applyFont="1" applyFill="1" applyBorder="1" applyAlignment="1" applyProtection="1">
      <alignment horizontal="center" vertical="center"/>
      <protection locked="0"/>
    </xf>
    <xf numFmtId="0" fontId="24" fillId="3" borderId="7" xfId="3" applyFont="1" applyFill="1" applyBorder="1" applyAlignment="1" applyProtection="1">
      <alignment horizontal="center" vertical="center"/>
      <protection locked="0"/>
    </xf>
    <xf numFmtId="0" fontId="24" fillId="3" borderId="16" xfId="3" applyFont="1" applyFill="1" applyBorder="1" applyAlignment="1" applyProtection="1">
      <alignment horizontal="center" vertical="center"/>
      <protection locked="0"/>
    </xf>
    <xf numFmtId="0" fontId="24" fillId="3" borderId="4" xfId="3" applyFont="1" applyFill="1" applyBorder="1" applyAlignment="1" applyProtection="1">
      <alignment horizontal="center" vertical="center"/>
      <protection locked="0"/>
    </xf>
    <xf numFmtId="0" fontId="24" fillId="3" borderId="15" xfId="3" applyFont="1" applyFill="1" applyBorder="1" applyAlignment="1" applyProtection="1">
      <alignment horizontal="center" vertical="center"/>
      <protection locked="0"/>
    </xf>
    <xf numFmtId="0" fontId="24" fillId="0" borderId="0" xfId="3" applyFont="1" applyAlignment="1">
      <alignment horizontal="left" vertical="top" wrapText="1"/>
    </xf>
    <xf numFmtId="0" fontId="24" fillId="0" borderId="3" xfId="3" applyFont="1" applyBorder="1" applyAlignment="1">
      <alignment vertical="center" wrapText="1"/>
    </xf>
    <xf numFmtId="0" fontId="24" fillId="0" borderId="9" xfId="3" applyFont="1" applyBorder="1" applyAlignment="1">
      <alignment vertical="center" wrapText="1"/>
    </xf>
    <xf numFmtId="0" fontId="24" fillId="0" borderId="10" xfId="3" applyFont="1" applyBorder="1" applyAlignment="1">
      <alignment vertical="center" wrapText="1"/>
    </xf>
    <xf numFmtId="0" fontId="0" fillId="0" borderId="0" xfId="3" applyFont="1" applyAlignment="1">
      <alignment horizontal="left" vertical="top" wrapText="1"/>
    </xf>
    <xf numFmtId="0" fontId="21" fillId="0" borderId="8" xfId="3" applyFont="1" applyBorder="1">
      <alignment vertical="center"/>
    </xf>
    <xf numFmtId="0" fontId="24" fillId="0" borderId="13" xfId="3" quotePrefix="1" applyFont="1" applyBorder="1" applyAlignment="1">
      <alignment horizontal="left" vertical="top" wrapText="1"/>
    </xf>
    <xf numFmtId="0" fontId="24" fillId="0" borderId="0" xfId="3" quotePrefix="1" applyFont="1" applyAlignment="1">
      <alignment horizontal="left" vertical="top" wrapText="1"/>
    </xf>
    <xf numFmtId="0" fontId="0" fillId="0" borderId="0" xfId="3" applyFont="1" applyAlignment="1">
      <alignment horizontal="left" vertical="center" wrapText="1"/>
    </xf>
    <xf numFmtId="0" fontId="0" fillId="0" borderId="0" xfId="3" applyFont="1">
      <alignment vertical="center"/>
    </xf>
    <xf numFmtId="0" fontId="48" fillId="0" borderId="9" xfId="3" applyFont="1" applyBorder="1" applyAlignment="1">
      <alignment horizontal="center" vertical="center"/>
    </xf>
    <xf numFmtId="0" fontId="24" fillId="0" borderId="3" xfId="3" quotePrefix="1" applyFont="1" applyBorder="1" applyAlignment="1">
      <alignment horizontal="left" vertical="center" wrapText="1"/>
    </xf>
    <xf numFmtId="0" fontId="0" fillId="0" borderId="9" xfId="3" applyFont="1" applyBorder="1" applyAlignment="1">
      <alignment horizontal="left" vertical="center" wrapText="1"/>
    </xf>
    <xf numFmtId="0" fontId="0" fillId="0" borderId="10" xfId="3" applyFont="1" applyBorder="1" applyAlignment="1">
      <alignment horizontal="left" vertical="center" wrapText="1"/>
    </xf>
    <xf numFmtId="0" fontId="24" fillId="0" borderId="3" xfId="3" quotePrefix="1" applyFont="1" applyBorder="1" applyAlignment="1">
      <alignment horizontal="left" vertical="center"/>
    </xf>
    <xf numFmtId="0" fontId="24" fillId="0" borderId="9" xfId="3" quotePrefix="1" applyFont="1" applyBorder="1" applyAlignment="1">
      <alignment horizontal="left" vertical="center"/>
    </xf>
    <xf numFmtId="0" fontId="24" fillId="0" borderId="10" xfId="3" quotePrefix="1" applyFont="1" applyBorder="1" applyAlignment="1">
      <alignment horizontal="left" vertical="center"/>
    </xf>
    <xf numFmtId="0" fontId="48" fillId="0" borderId="2" xfId="3" quotePrefix="1" applyFont="1" applyBorder="1" applyAlignment="1">
      <alignment horizontal="center" vertical="center" wrapText="1"/>
    </xf>
    <xf numFmtId="0" fontId="21" fillId="3" borderId="12" xfId="3" applyFont="1" applyFill="1" applyBorder="1" applyAlignment="1" applyProtection="1">
      <alignment horizontal="center" vertical="center"/>
      <protection locked="0"/>
    </xf>
    <xf numFmtId="0" fontId="21" fillId="3" borderId="14" xfId="3" applyFont="1" applyFill="1" applyBorder="1" applyAlignment="1" applyProtection="1">
      <alignment horizontal="center" vertical="center"/>
      <protection locked="0"/>
    </xf>
    <xf numFmtId="0" fontId="21" fillId="3" borderId="7" xfId="3" applyFont="1" applyFill="1" applyBorder="1" applyAlignment="1" applyProtection="1">
      <alignment horizontal="center" vertical="center"/>
      <protection locked="0"/>
    </xf>
    <xf numFmtId="0" fontId="21" fillId="3" borderId="16" xfId="3" applyFont="1" applyFill="1" applyBorder="1" applyAlignment="1" applyProtection="1">
      <alignment horizontal="center" vertical="center"/>
      <protection locked="0"/>
    </xf>
    <xf numFmtId="0" fontId="21" fillId="3" borderId="4" xfId="3" applyFont="1" applyFill="1" applyBorder="1" applyAlignment="1" applyProtection="1">
      <alignment horizontal="center" vertical="center"/>
      <protection locked="0"/>
    </xf>
    <xf numFmtId="0" fontId="21" fillId="3" borderId="15" xfId="3" applyFont="1" applyFill="1" applyBorder="1" applyAlignment="1" applyProtection="1">
      <alignment horizontal="center" vertical="center"/>
      <protection locked="0"/>
    </xf>
    <xf numFmtId="0" fontId="24" fillId="0" borderId="0" xfId="3" applyFont="1" applyAlignment="1">
      <alignment vertical="center" wrapText="1"/>
    </xf>
    <xf numFmtId="0" fontId="21" fillId="0" borderId="3" xfId="3" quotePrefix="1" applyFont="1" applyBorder="1" applyAlignment="1">
      <alignment horizontal="left" vertical="center"/>
    </xf>
    <xf numFmtId="0" fontId="21" fillId="0" borderId="9" xfId="3" quotePrefix="1" applyFont="1" applyBorder="1" applyAlignment="1">
      <alignment horizontal="left" vertical="center"/>
    </xf>
    <xf numFmtId="0" fontId="21" fillId="0" borderId="10" xfId="3" quotePrefix="1" applyFont="1" applyBorder="1" applyAlignment="1">
      <alignment horizontal="left" vertical="center"/>
    </xf>
    <xf numFmtId="0" fontId="21" fillId="0" borderId="3" xfId="3" quotePrefix="1" applyFont="1" applyBorder="1" applyAlignment="1">
      <alignment horizontal="left" vertical="center" wrapText="1"/>
    </xf>
    <xf numFmtId="0" fontId="21" fillId="0" borderId="9" xfId="3" quotePrefix="1" applyFont="1" applyBorder="1" applyAlignment="1">
      <alignment horizontal="left" vertical="center" wrapText="1"/>
    </xf>
    <xf numFmtId="0" fontId="21" fillId="0" borderId="10" xfId="3" quotePrefix="1" applyFont="1" applyBorder="1" applyAlignment="1">
      <alignment horizontal="left" vertical="center" wrapText="1"/>
    </xf>
    <xf numFmtId="0" fontId="24" fillId="0" borderId="9" xfId="3" quotePrefix="1" applyFont="1" applyBorder="1" applyAlignment="1">
      <alignment horizontal="left" vertical="center" wrapText="1"/>
    </xf>
    <xf numFmtId="0" fontId="24" fillId="0" borderId="10" xfId="3" quotePrefix="1" applyFont="1" applyBorder="1" applyAlignment="1">
      <alignment horizontal="left" vertical="center" wrapText="1"/>
    </xf>
    <xf numFmtId="0" fontId="21" fillId="0" borderId="8" xfId="3" applyFont="1" applyBorder="1" applyAlignment="1">
      <alignment vertical="top" wrapText="1"/>
    </xf>
    <xf numFmtId="0" fontId="24" fillId="0" borderId="0" xfId="3" quotePrefix="1" applyFont="1" applyAlignment="1">
      <alignment vertical="center" wrapText="1"/>
    </xf>
    <xf numFmtId="0" fontId="21" fillId="6" borderId="3" xfId="3" applyFont="1" applyFill="1" applyBorder="1" applyAlignment="1" applyProtection="1">
      <alignment horizontal="center" vertical="top"/>
      <protection locked="0"/>
    </xf>
    <xf numFmtId="0" fontId="21" fillId="6" borderId="10" xfId="3" applyFont="1" applyFill="1" applyBorder="1" applyAlignment="1" applyProtection="1">
      <alignment horizontal="center" vertical="top"/>
      <protection locked="0"/>
    </xf>
    <xf numFmtId="0" fontId="16" fillId="0" borderId="2" xfId="3" applyBorder="1" applyAlignment="1">
      <alignment horizontal="center" vertical="center" wrapText="1"/>
    </xf>
    <xf numFmtId="0" fontId="24" fillId="0" borderId="8" xfId="3" applyFont="1" applyBorder="1" applyAlignment="1">
      <alignment horizontal="left" vertical="center" wrapText="1"/>
    </xf>
    <xf numFmtId="0" fontId="48" fillId="0" borderId="12" xfId="3" quotePrefix="1" applyFont="1" applyBorder="1" applyAlignment="1">
      <alignment horizontal="center" vertical="center"/>
    </xf>
    <xf numFmtId="0" fontId="48" fillId="0" borderId="13" xfId="3" quotePrefix="1" applyFont="1" applyBorder="1" applyAlignment="1">
      <alignment horizontal="center" vertical="center"/>
    </xf>
    <xf numFmtId="0" fontId="48" fillId="0" borderId="14" xfId="3" quotePrefix="1" applyFont="1" applyBorder="1" applyAlignment="1">
      <alignment horizontal="center" vertical="center"/>
    </xf>
    <xf numFmtId="0" fontId="48" fillId="0" borderId="4" xfId="3" quotePrefix="1" applyFont="1" applyBorder="1" applyAlignment="1">
      <alignment horizontal="center" vertical="center"/>
    </xf>
    <xf numFmtId="0" fontId="48" fillId="0" borderId="8" xfId="3" quotePrefix="1" applyFont="1" applyBorder="1" applyAlignment="1">
      <alignment horizontal="center" vertical="center"/>
    </xf>
    <xf numFmtId="0" fontId="48" fillId="0" borderId="15" xfId="3" quotePrefix="1" applyFont="1" applyBorder="1" applyAlignment="1">
      <alignment horizontal="center" vertical="center"/>
    </xf>
    <xf numFmtId="0" fontId="48" fillId="0" borderId="3" xfId="3" quotePrefix="1" applyFont="1" applyBorder="1" applyAlignment="1">
      <alignment horizontal="center" vertical="center"/>
    </xf>
    <xf numFmtId="0" fontId="48" fillId="0" borderId="9" xfId="3" quotePrefix="1" applyFont="1" applyBorder="1" applyAlignment="1">
      <alignment horizontal="center" vertical="center"/>
    </xf>
    <xf numFmtId="0" fontId="48" fillId="0" borderId="10" xfId="3" quotePrefix="1" applyFont="1" applyBorder="1" applyAlignment="1">
      <alignment horizontal="center" vertical="center"/>
    </xf>
    <xf numFmtId="0" fontId="21" fillId="3" borderId="3" xfId="3" applyFont="1" applyFill="1" applyBorder="1" applyAlignment="1" applyProtection="1">
      <alignment horizontal="center" vertical="top"/>
      <protection locked="0"/>
    </xf>
    <xf numFmtId="0" fontId="21" fillId="3" borderId="10" xfId="3" applyFont="1" applyFill="1" applyBorder="1" applyAlignment="1" applyProtection="1">
      <alignment horizontal="center" vertical="top"/>
      <protection locked="0"/>
    </xf>
    <xf numFmtId="0" fontId="24" fillId="6" borderId="3" xfId="3" applyFont="1" applyFill="1" applyBorder="1" applyAlignment="1" applyProtection="1">
      <alignment horizontal="center" vertical="center" wrapText="1"/>
      <protection locked="0"/>
    </xf>
    <xf numFmtId="0" fontId="24" fillId="6" borderId="10" xfId="3" applyFont="1" applyFill="1" applyBorder="1" applyAlignment="1" applyProtection="1">
      <alignment horizontal="center" vertical="center" wrapText="1"/>
      <protection locked="0"/>
    </xf>
    <xf numFmtId="0" fontId="24" fillId="6" borderId="3" xfId="3" applyFont="1" applyFill="1" applyBorder="1" applyAlignment="1" applyProtection="1">
      <alignment horizontal="center" vertical="center"/>
      <protection locked="0"/>
    </xf>
    <xf numFmtId="0" fontId="24" fillId="6" borderId="10" xfId="3" applyFont="1" applyFill="1" applyBorder="1" applyAlignment="1" applyProtection="1">
      <alignment horizontal="center" vertical="center"/>
      <protection locked="0"/>
    </xf>
    <xf numFmtId="0" fontId="24" fillId="6" borderId="3" xfId="3" applyFont="1" applyFill="1" applyBorder="1" applyAlignment="1" applyProtection="1">
      <alignment horizontal="center" vertical="top"/>
      <protection locked="0"/>
    </xf>
    <xf numFmtId="0" fontId="24" fillId="6" borderId="10" xfId="3" applyFont="1" applyFill="1" applyBorder="1" applyAlignment="1" applyProtection="1">
      <alignment horizontal="center" vertical="top"/>
      <protection locked="0"/>
    </xf>
    <xf numFmtId="0" fontId="24" fillId="0" borderId="8" xfId="3" quotePrefix="1" applyFont="1" applyBorder="1" applyAlignment="1">
      <alignment horizontal="left" vertical="center" wrapText="1"/>
    </xf>
    <xf numFmtId="0" fontId="48" fillId="0" borderId="12" xfId="3" quotePrefix="1" applyFont="1" applyBorder="1" applyAlignment="1">
      <alignment horizontal="center" vertical="center" wrapText="1"/>
    </xf>
    <xf numFmtId="0" fontId="48" fillId="0" borderId="13" xfId="3" quotePrefix="1" applyFont="1" applyBorder="1" applyAlignment="1">
      <alignment horizontal="center" vertical="center" wrapText="1"/>
    </xf>
    <xf numFmtId="0" fontId="48" fillId="0" borderId="14" xfId="3" quotePrefix="1" applyFont="1" applyBorder="1" applyAlignment="1">
      <alignment horizontal="center" vertical="center" wrapText="1"/>
    </xf>
    <xf numFmtId="0" fontId="48" fillId="0" borderId="4" xfId="3" quotePrefix="1" applyFont="1" applyBorder="1" applyAlignment="1">
      <alignment horizontal="center" vertical="center" wrapText="1"/>
    </xf>
    <xf numFmtId="0" fontId="48" fillId="0" borderId="8" xfId="3" quotePrefix="1" applyFont="1" applyBorder="1" applyAlignment="1">
      <alignment horizontal="center" vertical="center" wrapText="1"/>
    </xf>
    <xf numFmtId="0" fontId="48" fillId="0" borderId="15" xfId="3" quotePrefix="1" applyFont="1" applyBorder="1" applyAlignment="1">
      <alignment horizontal="center" vertical="center" wrapText="1"/>
    </xf>
    <xf numFmtId="0" fontId="24" fillId="0" borderId="2" xfId="3" applyFont="1" applyBorder="1" applyAlignment="1">
      <alignment horizontal="center" vertical="center" wrapText="1"/>
    </xf>
    <xf numFmtId="0" fontId="24" fillId="0" borderId="3" xfId="3" quotePrefix="1" applyFont="1" applyBorder="1">
      <alignment vertical="center"/>
    </xf>
    <xf numFmtId="0" fontId="24" fillId="0" borderId="9" xfId="3" quotePrefix="1" applyFont="1" applyBorder="1">
      <alignment vertical="center"/>
    </xf>
    <xf numFmtId="0" fontId="24" fillId="0" borderId="10" xfId="3" quotePrefix="1" applyFont="1" applyBorder="1">
      <alignment vertical="center"/>
    </xf>
    <xf numFmtId="0" fontId="24" fillId="6" borderId="2" xfId="3" applyFont="1" applyFill="1" applyBorder="1" applyAlignment="1" applyProtection="1">
      <alignment horizontal="center" vertical="center"/>
      <protection locked="0"/>
    </xf>
    <xf numFmtId="0" fontId="21" fillId="0" borderId="0" xfId="3" applyFont="1" applyAlignment="1">
      <alignment horizontal="left" vertical="top"/>
    </xf>
    <xf numFmtId="0" fontId="17" fillId="0" borderId="9" xfId="3" applyFont="1" applyBorder="1" applyAlignment="1">
      <alignment horizontal="center" vertical="center"/>
    </xf>
    <xf numFmtId="0" fontId="19" fillId="0" borderId="3" xfId="3" applyFont="1" applyBorder="1" applyAlignment="1">
      <alignment horizontal="center" vertical="center" wrapText="1" shrinkToFit="1"/>
    </xf>
    <xf numFmtId="0" fontId="17" fillId="0" borderId="10" xfId="3" applyFont="1" applyBorder="1" applyAlignment="1">
      <alignment horizontal="center" vertical="center" shrinkToFit="1"/>
    </xf>
    <xf numFmtId="0" fontId="18" fillId="6" borderId="10" xfId="3" applyFont="1" applyFill="1" applyBorder="1" applyAlignment="1" applyProtection="1">
      <alignment horizontal="center" vertical="center"/>
      <protection locked="0"/>
    </xf>
    <xf numFmtId="0" fontId="24" fillId="7" borderId="2" xfId="2" applyFont="1" applyFill="1" applyBorder="1" applyAlignment="1">
      <alignment horizontal="left" vertical="center" wrapText="1"/>
    </xf>
    <xf numFmtId="0" fontId="18" fillId="0" borderId="15" xfId="3" applyFont="1" applyBorder="1" applyAlignment="1">
      <alignment horizontal="center" vertical="center" wrapText="1"/>
    </xf>
    <xf numFmtId="0" fontId="16" fillId="0" borderId="13" xfId="3" applyBorder="1" applyAlignment="1">
      <alignment horizontal="center" vertical="center"/>
    </xf>
    <xf numFmtId="0" fontId="16" fillId="0" borderId="14" xfId="3" applyBorder="1" applyAlignment="1">
      <alignment horizontal="center" vertical="center"/>
    </xf>
    <xf numFmtId="0" fontId="16" fillId="0" borderId="4" xfId="3" applyBorder="1" applyAlignment="1">
      <alignment horizontal="center" vertical="center"/>
    </xf>
    <xf numFmtId="0" fontId="16" fillId="0" borderId="8" xfId="3" applyBorder="1" applyAlignment="1">
      <alignment horizontal="center" vertical="center"/>
    </xf>
    <xf numFmtId="0" fontId="16" fillId="0" borderId="15" xfId="3" applyBorder="1" applyAlignment="1">
      <alignment horizontal="center" vertical="center"/>
    </xf>
    <xf numFmtId="0" fontId="24" fillId="7" borderId="12" xfId="2" applyFont="1" applyFill="1" applyBorder="1" applyAlignment="1">
      <alignment vertical="center" wrapText="1"/>
    </xf>
    <xf numFmtId="0" fontId="24" fillId="7" borderId="13" xfId="2" applyFont="1" applyFill="1" applyBorder="1" applyAlignment="1">
      <alignment vertical="center" wrapText="1"/>
    </xf>
    <xf numFmtId="0" fontId="24" fillId="7" borderId="14" xfId="2" applyFont="1" applyFill="1" applyBorder="1" applyAlignment="1">
      <alignment vertical="center" wrapText="1"/>
    </xf>
    <xf numFmtId="0" fontId="24" fillId="7" borderId="4" xfId="2" applyFont="1" applyFill="1" applyBorder="1" applyAlignment="1">
      <alignment vertical="center" wrapText="1"/>
    </xf>
    <xf numFmtId="0" fontId="24" fillId="7" borderId="8" xfId="2" applyFont="1" applyFill="1" applyBorder="1" applyAlignment="1">
      <alignment vertical="center" wrapText="1"/>
    </xf>
    <xf numFmtId="0" fontId="24" fillId="7" borderId="15" xfId="2" applyFont="1" applyFill="1" applyBorder="1" applyAlignment="1">
      <alignment vertical="center" wrapText="1"/>
    </xf>
    <xf numFmtId="0" fontId="16" fillId="0" borderId="10" xfId="3" applyBorder="1" applyAlignment="1" applyProtection="1">
      <alignment horizontal="center" vertical="center"/>
      <protection locked="0"/>
    </xf>
    <xf numFmtId="0" fontId="16" fillId="6" borderId="10" xfId="3" applyFill="1" applyBorder="1" applyAlignment="1" applyProtection="1">
      <alignment horizontal="center" vertical="center"/>
      <protection locked="0"/>
    </xf>
    <xf numFmtId="0" fontId="57" fillId="0" borderId="10" xfId="3" applyFont="1" applyBorder="1" applyAlignment="1">
      <alignment horizontal="center" vertical="center"/>
    </xf>
    <xf numFmtId="0" fontId="56" fillId="0" borderId="2" xfId="3" applyFont="1" applyBorder="1" applyAlignment="1">
      <alignment horizontal="center" vertical="center" wrapText="1"/>
    </xf>
    <xf numFmtId="0" fontId="57" fillId="0" borderId="2" xfId="3" applyFont="1" applyBorder="1" applyAlignment="1">
      <alignment horizontal="center" vertical="center"/>
    </xf>
    <xf numFmtId="0" fontId="24" fillId="0" borderId="8" xfId="3" applyFont="1" applyBorder="1" applyAlignment="1">
      <alignment horizontal="left" vertical="top" wrapText="1"/>
    </xf>
    <xf numFmtId="0" fontId="16" fillId="0" borderId="13" xfId="3" applyBorder="1" applyAlignment="1">
      <alignment horizontal="center" vertical="center" wrapText="1"/>
    </xf>
    <xf numFmtId="0" fontId="48" fillId="0" borderId="7" xfId="3" quotePrefix="1" applyFont="1" applyBorder="1" applyAlignment="1">
      <alignment horizontal="center" vertical="center" wrapText="1"/>
    </xf>
    <xf numFmtId="0" fontId="16" fillId="0" borderId="0" xfId="3" applyAlignment="1">
      <alignment horizontal="center" vertical="center" wrapText="1"/>
    </xf>
    <xf numFmtId="0" fontId="16" fillId="0" borderId="4" xfId="3" applyBorder="1" applyAlignment="1">
      <alignment horizontal="center" vertical="center" wrapText="1"/>
    </xf>
    <xf numFmtId="0" fontId="16" fillId="0" borderId="8" xfId="3" applyBorder="1" applyAlignment="1">
      <alignment horizontal="center" vertical="center" wrapText="1"/>
    </xf>
    <xf numFmtId="0" fontId="17" fillId="0" borderId="3" xfId="3" quotePrefix="1" applyFont="1" applyBorder="1" applyAlignment="1">
      <alignment horizontal="left" vertical="center"/>
    </xf>
    <xf numFmtId="0" fontId="17" fillId="0" borderId="9" xfId="3" quotePrefix="1" applyFont="1" applyBorder="1" applyAlignment="1">
      <alignment horizontal="left" vertical="center"/>
    </xf>
    <xf numFmtId="0" fontId="17" fillId="0" borderId="10" xfId="3" quotePrefix="1" applyFont="1" applyBorder="1" applyAlignment="1">
      <alignment horizontal="left" vertical="center"/>
    </xf>
    <xf numFmtId="0" fontId="59" fillId="0" borderId="3" xfId="3" quotePrefix="1" applyFont="1" applyBorder="1" applyAlignment="1">
      <alignment horizontal="left" vertical="center"/>
    </xf>
    <xf numFmtId="0" fontId="59" fillId="0" borderId="9" xfId="3" quotePrefix="1" applyFont="1" applyBorder="1" applyAlignment="1">
      <alignment horizontal="left" vertical="center"/>
    </xf>
    <xf numFmtId="0" fontId="59" fillId="0" borderId="10" xfId="3" quotePrefix="1" applyFont="1" applyBorder="1" applyAlignment="1">
      <alignment horizontal="left" vertical="center"/>
    </xf>
    <xf numFmtId="0" fontId="16" fillId="0" borderId="9" xfId="3" applyBorder="1" applyAlignment="1">
      <alignment horizontal="center" vertical="center"/>
    </xf>
    <xf numFmtId="0" fontId="48" fillId="0" borderId="12" xfId="3" applyFont="1" applyBorder="1" applyAlignment="1">
      <alignment horizontal="center" vertical="center"/>
    </xf>
    <xf numFmtId="0" fontId="48" fillId="0" borderId="14" xfId="3" applyFont="1" applyBorder="1" applyAlignment="1">
      <alignment horizontal="center" vertical="center"/>
    </xf>
    <xf numFmtId="0" fontId="48" fillId="0" borderId="4" xfId="3" applyFont="1" applyBorder="1" applyAlignment="1">
      <alignment horizontal="center" vertical="center"/>
    </xf>
    <xf numFmtId="0" fontId="48" fillId="0" borderId="15" xfId="3" applyFont="1" applyBorder="1" applyAlignment="1">
      <alignment horizontal="center" vertical="center"/>
    </xf>
    <xf numFmtId="0" fontId="57" fillId="0" borderId="3" xfId="3" applyFont="1" applyBorder="1" applyAlignment="1">
      <alignment horizontal="center" vertical="center" shrinkToFit="1"/>
    </xf>
    <xf numFmtId="0" fontId="16" fillId="0" borderId="9" xfId="3" applyBorder="1" applyAlignment="1">
      <alignment horizontal="center" vertical="center" shrinkToFit="1"/>
    </xf>
    <xf numFmtId="0" fontId="56" fillId="0" borderId="3" xfId="3" applyFont="1" applyBorder="1" applyAlignment="1">
      <alignment horizontal="center" vertical="center" shrinkToFit="1"/>
    </xf>
    <xf numFmtId="0" fontId="59" fillId="0" borderId="9" xfId="3" applyFont="1" applyBorder="1"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48" fillId="0" borderId="3" xfId="3" applyFont="1" applyBorder="1" applyAlignment="1">
      <alignment horizontal="center" vertical="center" wrapText="1"/>
    </xf>
    <xf numFmtId="0" fontId="48" fillId="0" borderId="10" xfId="3" applyFont="1" applyBorder="1" applyAlignment="1">
      <alignment horizontal="center" vertical="center" wrapText="1"/>
    </xf>
    <xf numFmtId="0" fontId="18" fillId="0" borderId="13" xfId="3" applyFont="1" applyBorder="1" applyAlignment="1">
      <alignment horizontal="left" vertical="top" wrapText="1"/>
    </xf>
    <xf numFmtId="0" fontId="60" fillId="0" borderId="3" xfId="3" applyFont="1" applyBorder="1" applyAlignment="1">
      <alignment horizontal="center" vertical="center" wrapText="1"/>
    </xf>
    <xf numFmtId="0" fontId="60" fillId="0" borderId="9" xfId="3" applyFont="1" applyBorder="1" applyAlignment="1">
      <alignment horizontal="center" vertical="center" wrapText="1"/>
    </xf>
    <xf numFmtId="0" fontId="60" fillId="0" borderId="66" xfId="3" applyFont="1" applyBorder="1" applyAlignment="1">
      <alignment horizontal="center" vertical="center" wrapText="1"/>
    </xf>
    <xf numFmtId="0" fontId="60" fillId="0" borderId="66" xfId="3" applyFont="1" applyBorder="1" applyAlignment="1">
      <alignment horizontal="center" vertical="center"/>
    </xf>
    <xf numFmtId="0" fontId="60" fillId="0" borderId="67" xfId="3" applyFont="1" applyBorder="1" applyAlignment="1">
      <alignment horizontal="center" vertical="center"/>
    </xf>
    <xf numFmtId="0" fontId="50" fillId="0" borderId="63" xfId="3" applyFont="1" applyBorder="1">
      <alignment vertical="center"/>
    </xf>
    <xf numFmtId="0" fontId="50" fillId="0" borderId="64" xfId="3" applyFont="1" applyBorder="1">
      <alignment vertical="center"/>
    </xf>
    <xf numFmtId="0" fontId="50" fillId="0" borderId="71" xfId="3" applyFont="1" applyBorder="1">
      <alignment vertical="center"/>
    </xf>
    <xf numFmtId="0" fontId="24" fillId="3" borderId="3" xfId="3" applyFont="1" applyFill="1" applyBorder="1" applyAlignment="1" applyProtection="1">
      <alignment horizontal="left" vertical="top" wrapText="1"/>
      <protection locked="0"/>
    </xf>
    <xf numFmtId="0" fontId="24" fillId="3" borderId="9" xfId="3" applyFont="1" applyFill="1" applyBorder="1" applyAlignment="1" applyProtection="1">
      <alignment horizontal="left" vertical="top" wrapText="1"/>
      <protection locked="0"/>
    </xf>
    <xf numFmtId="0" fontId="24" fillId="3" borderId="10" xfId="3" applyFont="1" applyFill="1" applyBorder="1" applyAlignment="1" applyProtection="1">
      <alignment horizontal="left" vertical="top" wrapText="1"/>
      <protection locked="0"/>
    </xf>
    <xf numFmtId="0" fontId="0" fillId="3" borderId="15" xfId="3" applyFont="1" applyFill="1" applyBorder="1" applyAlignment="1" applyProtection="1">
      <alignment horizontal="center" vertical="center"/>
      <protection locked="0"/>
    </xf>
    <xf numFmtId="0" fontId="24" fillId="4" borderId="3" xfId="3" quotePrefix="1" applyFont="1" applyFill="1" applyBorder="1" applyAlignment="1">
      <alignment horizontal="left" vertical="center" wrapText="1"/>
    </xf>
    <xf numFmtId="0" fontId="24" fillId="4" borderId="9" xfId="3" quotePrefix="1" applyFont="1" applyFill="1" applyBorder="1" applyAlignment="1">
      <alignment horizontal="left" vertical="center" wrapText="1"/>
    </xf>
    <xf numFmtId="0" fontId="24" fillId="4" borderId="10" xfId="3" quotePrefix="1" applyFont="1" applyFill="1" applyBorder="1" applyAlignment="1">
      <alignment horizontal="left" vertical="center" wrapText="1"/>
    </xf>
    <xf numFmtId="20" fontId="24" fillId="0" borderId="12" xfId="3" quotePrefix="1" applyNumberFormat="1" applyFont="1" applyBorder="1" applyAlignment="1">
      <alignment vertical="distributed" wrapText="1"/>
    </xf>
    <xf numFmtId="20" fontId="24" fillId="0" borderId="13" xfId="3" quotePrefix="1" applyNumberFormat="1" applyFont="1" applyBorder="1" applyAlignment="1">
      <alignment vertical="distributed" wrapText="1"/>
    </xf>
    <xf numFmtId="20" fontId="24" fillId="0" borderId="14" xfId="3" quotePrefix="1" applyNumberFormat="1" applyFont="1" applyBorder="1" applyAlignment="1">
      <alignment vertical="distributed" wrapText="1"/>
    </xf>
    <xf numFmtId="20" fontId="24" fillId="0" borderId="7" xfId="3" quotePrefix="1" applyNumberFormat="1" applyFont="1" applyBorder="1" applyAlignment="1">
      <alignment vertical="distributed" wrapText="1"/>
    </xf>
    <xf numFmtId="20" fontId="24" fillId="0" borderId="0" xfId="3" quotePrefix="1" applyNumberFormat="1" applyFont="1" applyAlignment="1">
      <alignment vertical="distributed" wrapText="1"/>
    </xf>
    <xf numFmtId="20" fontId="24" fillId="0" borderId="16" xfId="3" quotePrefix="1" applyNumberFormat="1" applyFont="1" applyBorder="1" applyAlignment="1">
      <alignment vertical="distributed" wrapText="1"/>
    </xf>
    <xf numFmtId="20" fontId="24" fillId="0" borderId="4" xfId="3" quotePrefix="1" applyNumberFormat="1" applyFont="1" applyBorder="1" applyAlignment="1">
      <alignment vertical="distributed" wrapText="1"/>
    </xf>
    <xf numFmtId="20" fontId="24" fillId="0" borderId="8" xfId="3" quotePrefix="1" applyNumberFormat="1" applyFont="1" applyBorder="1" applyAlignment="1">
      <alignment vertical="distributed" wrapText="1"/>
    </xf>
    <xf numFmtId="20" fontId="24" fillId="0" borderId="15" xfId="3" quotePrefix="1" applyNumberFormat="1" applyFont="1" applyBorder="1" applyAlignment="1">
      <alignment vertical="distributed" wrapText="1"/>
    </xf>
    <xf numFmtId="0" fontId="11" fillId="3" borderId="2" xfId="0" applyFont="1" applyFill="1" applyBorder="1" applyAlignment="1">
      <alignment horizontal="left" vertical="center" wrapText="1"/>
    </xf>
    <xf numFmtId="0" fontId="13" fillId="0" borderId="2" xfId="0" applyFont="1" applyBorder="1" applyAlignment="1">
      <alignment horizontal="center" vertical="center" textRotation="255" wrapText="1"/>
    </xf>
    <xf numFmtId="0" fontId="13" fillId="0" borderId="2" xfId="0" applyFont="1" applyBorder="1" applyAlignment="1">
      <alignment vertical="center" wrapText="1"/>
    </xf>
    <xf numFmtId="20" fontId="24" fillId="0" borderId="12" xfId="3" quotePrefix="1" applyNumberFormat="1" applyFont="1" applyBorder="1" applyAlignment="1">
      <alignment horizontal="left" vertical="center" wrapText="1" indent="1"/>
    </xf>
    <xf numFmtId="20" fontId="24" fillId="0" borderId="13" xfId="3" quotePrefix="1" applyNumberFormat="1" applyFont="1" applyBorder="1" applyAlignment="1">
      <alignment horizontal="left" vertical="center" wrapText="1" indent="1"/>
    </xf>
    <xf numFmtId="20" fontId="24" fillId="0" borderId="14" xfId="3" quotePrefix="1" applyNumberFormat="1" applyFont="1" applyBorder="1" applyAlignment="1">
      <alignment horizontal="left" vertical="center" wrapText="1" indent="1"/>
    </xf>
    <xf numFmtId="20" fontId="24" fillId="0" borderId="7" xfId="3" quotePrefix="1" applyNumberFormat="1" applyFont="1" applyBorder="1" applyAlignment="1">
      <alignment horizontal="left" vertical="center" wrapText="1" indent="1"/>
    </xf>
    <xf numFmtId="20" fontId="24" fillId="0" borderId="0" xfId="3" quotePrefix="1" applyNumberFormat="1" applyFont="1" applyAlignment="1">
      <alignment horizontal="left" vertical="center" wrapText="1" indent="1"/>
    </xf>
    <xf numFmtId="20" fontId="24" fillId="0" borderId="16" xfId="3" quotePrefix="1" applyNumberFormat="1" applyFont="1" applyBorder="1" applyAlignment="1">
      <alignment horizontal="left" vertical="center" wrapText="1" indent="1"/>
    </xf>
    <xf numFmtId="20" fontId="24" fillId="0" borderId="4" xfId="3" quotePrefix="1" applyNumberFormat="1" applyFont="1" applyBorder="1" applyAlignment="1">
      <alignment horizontal="left" vertical="center" wrapText="1" indent="1"/>
    </xf>
    <xf numFmtId="20" fontId="24" fillId="0" borderId="8" xfId="3" quotePrefix="1" applyNumberFormat="1" applyFont="1" applyBorder="1" applyAlignment="1">
      <alignment horizontal="left" vertical="center" wrapText="1" indent="1"/>
    </xf>
    <xf numFmtId="20" fontId="24" fillId="0" borderId="15" xfId="3" quotePrefix="1" applyNumberFormat="1" applyFont="1" applyBorder="1" applyAlignment="1">
      <alignment horizontal="left" vertical="center" wrapText="1" indent="1"/>
    </xf>
    <xf numFmtId="0" fontId="13" fillId="0" borderId="2" xfId="0" quotePrefix="1" applyFont="1" applyBorder="1" applyAlignment="1">
      <alignment vertical="center" wrapText="1"/>
    </xf>
    <xf numFmtId="0" fontId="24" fillId="7" borderId="3" xfId="0" applyFont="1" applyFill="1" applyBorder="1">
      <alignment vertical="center"/>
    </xf>
    <xf numFmtId="0" fontId="24" fillId="7" borderId="9" xfId="0" applyFont="1" applyFill="1" applyBorder="1">
      <alignment vertical="center"/>
    </xf>
    <xf numFmtId="0" fontId="24" fillId="7" borderId="10" xfId="0" applyFont="1" applyFill="1" applyBorder="1">
      <alignment vertical="center"/>
    </xf>
    <xf numFmtId="0" fontId="24" fillId="0" borderId="3" xfId="3" quotePrefix="1" applyFont="1" applyBorder="1" applyAlignment="1">
      <alignment horizontal="center" vertical="center" wrapText="1"/>
    </xf>
    <xf numFmtId="0" fontId="24" fillId="0" borderId="9" xfId="3" quotePrefix="1" applyFont="1" applyBorder="1" applyAlignment="1">
      <alignment horizontal="center" vertical="center" wrapText="1"/>
    </xf>
    <xf numFmtId="0" fontId="24" fillId="0" borderId="10" xfId="3" quotePrefix="1" applyFont="1" applyBorder="1" applyAlignment="1">
      <alignment horizontal="center" vertical="center" wrapText="1"/>
    </xf>
    <xf numFmtId="0" fontId="24" fillId="0" borderId="3" xfId="3" quotePrefix="1" applyFont="1" applyBorder="1" applyAlignment="1">
      <alignment horizontal="center" vertical="center"/>
    </xf>
    <xf numFmtId="0" fontId="24" fillId="0" borderId="10" xfId="3" quotePrefix="1" applyFont="1" applyBorder="1" applyAlignment="1">
      <alignment horizontal="center" vertical="center"/>
    </xf>
    <xf numFmtId="0" fontId="24" fillId="0" borderId="0" xfId="0" applyFont="1" applyAlignment="1">
      <alignment horizontal="left" vertical="top" wrapText="1"/>
    </xf>
    <xf numFmtId="0" fontId="24" fillId="6" borderId="9" xfId="3" applyFont="1" applyFill="1" applyBorder="1" applyAlignment="1" applyProtection="1">
      <alignment horizontal="center" vertical="center" wrapText="1"/>
      <protection locked="0"/>
    </xf>
    <xf numFmtId="0" fontId="50" fillId="0" borderId="68" xfId="3" applyFont="1" applyBorder="1">
      <alignment vertical="center"/>
    </xf>
    <xf numFmtId="0" fontId="50" fillId="0" borderId="69" xfId="3" applyFont="1" applyBorder="1">
      <alignment vertical="center"/>
    </xf>
    <xf numFmtId="0" fontId="50" fillId="0" borderId="70" xfId="3" applyFont="1" applyBorder="1">
      <alignment vertical="center"/>
    </xf>
    <xf numFmtId="0" fontId="24" fillId="0" borderId="2" xfId="3" applyFont="1" applyBorder="1">
      <alignment vertical="center"/>
    </xf>
    <xf numFmtId="0" fontId="24" fillId="3" borderId="2" xfId="0" applyFont="1" applyFill="1" applyBorder="1" applyAlignment="1" applyProtection="1">
      <alignment horizontal="center" vertical="center" wrapText="1"/>
      <protection locked="0"/>
    </xf>
    <xf numFmtId="0" fontId="24" fillId="3" borderId="12" xfId="0" quotePrefix="1" applyFont="1" applyFill="1" applyBorder="1" applyAlignment="1" applyProtection="1">
      <alignment horizontal="left" vertical="top" wrapText="1"/>
      <protection locked="0"/>
    </xf>
    <xf numFmtId="0" fontId="24" fillId="3" borderId="13" xfId="0" quotePrefix="1" applyFont="1" applyFill="1" applyBorder="1" applyAlignment="1" applyProtection="1">
      <alignment horizontal="left" vertical="top" wrapText="1"/>
      <protection locked="0"/>
    </xf>
    <xf numFmtId="0" fontId="24" fillId="3" borderId="14" xfId="0" quotePrefix="1" applyFont="1" applyFill="1" applyBorder="1" applyAlignment="1" applyProtection="1">
      <alignment horizontal="left" vertical="top" wrapText="1"/>
      <protection locked="0"/>
    </xf>
    <xf numFmtId="0" fontId="24" fillId="3" borderId="4" xfId="0" quotePrefix="1" applyFont="1" applyFill="1" applyBorder="1" applyAlignment="1" applyProtection="1">
      <alignment horizontal="left" vertical="top" wrapText="1"/>
      <protection locked="0"/>
    </xf>
    <xf numFmtId="0" fontId="24" fillId="3" borderId="8" xfId="0" quotePrefix="1" applyFont="1" applyFill="1" applyBorder="1" applyAlignment="1" applyProtection="1">
      <alignment horizontal="left" vertical="top" wrapText="1"/>
      <protection locked="0"/>
    </xf>
    <xf numFmtId="0" fontId="24" fillId="3" borderId="15" xfId="0" quotePrefix="1" applyFont="1" applyFill="1" applyBorder="1" applyAlignment="1" applyProtection="1">
      <alignment horizontal="left" vertical="top" wrapText="1"/>
      <protection locked="0"/>
    </xf>
    <xf numFmtId="0" fontId="24" fillId="0" borderId="13" xfId="3" applyFont="1" applyBorder="1" applyAlignment="1">
      <alignment horizontal="left" vertical="center" wrapText="1"/>
    </xf>
    <xf numFmtId="0" fontId="24" fillId="10" borderId="3" xfId="0" applyFont="1" applyFill="1" applyBorder="1">
      <alignment vertical="center"/>
    </xf>
    <xf numFmtId="0" fontId="24" fillId="10" borderId="9" xfId="0" applyFont="1" applyFill="1" applyBorder="1">
      <alignment vertical="center"/>
    </xf>
    <xf numFmtId="0" fontId="24" fillId="10" borderId="10" xfId="0" applyFont="1" applyFill="1" applyBorder="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24" fillId="0" borderId="13" xfId="3" applyFont="1" applyBorder="1" applyAlignment="1">
      <alignment vertical="center" wrapText="1"/>
    </xf>
    <xf numFmtId="0" fontId="24" fillId="0" borderId="8" xfId="3" applyFont="1" applyBorder="1" applyAlignment="1">
      <alignment vertical="center" wrapText="1"/>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7" xfId="0" applyFont="1" applyBorder="1" applyAlignment="1">
      <alignment horizontal="left" vertical="center" wrapText="1"/>
    </xf>
    <xf numFmtId="0" fontId="48" fillId="0" borderId="0" xfId="0" applyFont="1" applyAlignment="1">
      <alignment horizontal="left" vertical="center" wrapText="1"/>
    </xf>
    <xf numFmtId="0" fontId="48" fillId="0" borderId="16" xfId="0" applyFont="1" applyBorder="1" applyAlignment="1">
      <alignment horizontal="left" vertical="center" wrapText="1"/>
    </xf>
    <xf numFmtId="0" fontId="48" fillId="0" borderId="4" xfId="0" applyFont="1" applyBorder="1" applyAlignment="1">
      <alignment horizontal="left" vertical="center" wrapText="1"/>
    </xf>
    <xf numFmtId="0" fontId="48" fillId="0" borderId="8" xfId="0" applyFont="1" applyBorder="1" applyAlignment="1">
      <alignment horizontal="left" vertical="center" wrapText="1"/>
    </xf>
    <xf numFmtId="0" fontId="48" fillId="0" borderId="15" xfId="0" applyFont="1" applyBorder="1" applyAlignment="1">
      <alignment horizontal="left" vertical="center" wrapText="1"/>
    </xf>
    <xf numFmtId="0" fontId="24" fillId="9" borderId="3" xfId="0" applyFont="1" applyFill="1" applyBorder="1" applyAlignment="1">
      <alignment horizontal="center" vertical="center"/>
    </xf>
    <xf numFmtId="0" fontId="24" fillId="9" borderId="10" xfId="0" applyFont="1" applyFill="1" applyBorder="1" applyAlignment="1">
      <alignment horizontal="center" vertical="center"/>
    </xf>
    <xf numFmtId="0" fontId="13" fillId="0" borderId="2" xfId="0" quotePrefix="1" applyFont="1" applyBorder="1">
      <alignment vertical="center"/>
    </xf>
    <xf numFmtId="0" fontId="50" fillId="4" borderId="3" xfId="3" applyFont="1" applyFill="1" applyBorder="1" applyAlignment="1">
      <alignment horizontal="center" vertical="top"/>
    </xf>
    <xf numFmtId="0" fontId="50" fillId="4" borderId="9" xfId="3" applyFont="1" applyFill="1" applyBorder="1" applyAlignment="1">
      <alignment horizontal="center" vertical="top"/>
    </xf>
    <xf numFmtId="0" fontId="50" fillId="4" borderId="10" xfId="3" applyFont="1" applyFill="1" applyBorder="1" applyAlignment="1">
      <alignment horizontal="center" vertical="top"/>
    </xf>
    <xf numFmtId="0" fontId="50" fillId="0" borderId="0" xfId="3" applyFont="1">
      <alignment vertical="center"/>
    </xf>
    <xf numFmtId="0" fontId="13" fillId="0" borderId="2" xfId="3" applyFont="1" applyBorder="1" applyAlignment="1" applyProtection="1">
      <alignment horizontal="center" vertical="center" textRotation="255" shrinkToFit="1"/>
      <protection locked="0"/>
    </xf>
    <xf numFmtId="0" fontId="13" fillId="0" borderId="2" xfId="0" applyFont="1" applyBorder="1">
      <alignment vertical="center"/>
    </xf>
    <xf numFmtId="0" fontId="50" fillId="7" borderId="3" xfId="3" applyFont="1" applyFill="1" applyBorder="1" applyAlignment="1">
      <alignment vertical="top"/>
    </xf>
    <xf numFmtId="0" fontId="50" fillId="7" borderId="9" xfId="3" applyFont="1" applyFill="1" applyBorder="1" applyAlignment="1">
      <alignment vertical="top"/>
    </xf>
    <xf numFmtId="0" fontId="50" fillId="7" borderId="10" xfId="3" applyFont="1" applyFill="1" applyBorder="1" applyAlignment="1">
      <alignment vertical="top"/>
    </xf>
    <xf numFmtId="0" fontId="24" fillId="11" borderId="75" xfId="0" applyFont="1" applyFill="1" applyBorder="1" applyAlignment="1">
      <alignment horizontal="center" vertical="center"/>
    </xf>
    <xf numFmtId="0" fontId="24" fillId="11" borderId="111" xfId="0" applyFont="1" applyFill="1" applyBorder="1" applyAlignment="1">
      <alignment horizontal="center" vertical="center"/>
    </xf>
    <xf numFmtId="0" fontId="48" fillId="0" borderId="3"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64" xfId="0" applyFont="1" applyBorder="1" applyAlignment="1">
      <alignment horizontal="center" vertical="center"/>
    </xf>
    <xf numFmtId="0" fontId="48" fillId="0" borderId="71" xfId="0" applyFont="1" applyBorder="1" applyAlignment="1">
      <alignment horizontal="center" vertical="center"/>
    </xf>
    <xf numFmtId="0" fontId="48" fillId="0" borderId="66" xfId="0" applyFont="1" applyBorder="1" applyAlignment="1">
      <alignment horizontal="center" vertical="center" wrapText="1"/>
    </xf>
    <xf numFmtId="0" fontId="11" fillId="0" borderId="2" xfId="3" applyFont="1" applyBorder="1">
      <alignment vertical="center"/>
    </xf>
    <xf numFmtId="0" fontId="11" fillId="9" borderId="73" xfId="3" applyFont="1" applyFill="1" applyBorder="1" applyAlignment="1" applyProtection="1">
      <alignment horizontal="center" vertical="center"/>
      <protection locked="0"/>
    </xf>
    <xf numFmtId="0" fontId="11" fillId="9" borderId="108" xfId="3" applyFont="1" applyFill="1" applyBorder="1" applyAlignment="1" applyProtection="1">
      <alignment horizontal="center" vertical="center"/>
      <protection locked="0"/>
    </xf>
    <xf numFmtId="0" fontId="11" fillId="9" borderId="0" xfId="3" applyFont="1" applyFill="1" applyAlignment="1" applyProtection="1">
      <alignment horizontal="center" vertical="center"/>
      <protection locked="0"/>
    </xf>
    <xf numFmtId="0" fontId="11" fillId="9" borderId="109" xfId="3" applyFont="1" applyFill="1" applyBorder="1" applyAlignment="1" applyProtection="1">
      <alignment horizontal="center" vertical="center"/>
      <protection locked="0"/>
    </xf>
    <xf numFmtId="0" fontId="11" fillId="9" borderId="69" xfId="3" applyFont="1" applyFill="1" applyBorder="1" applyAlignment="1" applyProtection="1">
      <alignment horizontal="center" vertical="center"/>
      <protection locked="0"/>
    </xf>
    <xf numFmtId="0" fontId="11" fillId="9" borderId="110" xfId="3" applyFont="1" applyFill="1" applyBorder="1" applyAlignment="1" applyProtection="1">
      <alignment horizontal="center" vertical="center"/>
      <protection locked="0"/>
    </xf>
    <xf numFmtId="0" fontId="50" fillId="0" borderId="2" xfId="3" applyFont="1" applyBorder="1">
      <alignment vertical="center"/>
    </xf>
    <xf numFmtId="0" fontId="60" fillId="0" borderId="2" xfId="3" applyFont="1" applyBorder="1" applyAlignment="1">
      <alignment horizontal="center" vertical="center" wrapText="1"/>
    </xf>
    <xf numFmtId="0" fontId="29" fillId="0" borderId="64" xfId="3" applyFont="1" applyBorder="1" applyAlignment="1">
      <alignment horizontal="center" vertical="center"/>
    </xf>
    <xf numFmtId="0" fontId="29" fillId="0" borderId="65" xfId="3" applyFont="1" applyBorder="1" applyAlignment="1">
      <alignment horizontal="center" vertical="center"/>
    </xf>
    <xf numFmtId="0" fontId="11" fillId="9" borderId="77" xfId="0" applyFont="1" applyFill="1" applyBorder="1" applyAlignment="1">
      <alignment horizontal="left" vertical="center" wrapText="1"/>
    </xf>
    <xf numFmtId="0" fontId="21" fillId="3" borderId="4" xfId="3" applyFont="1" applyFill="1" applyBorder="1" applyAlignment="1" applyProtection="1">
      <alignment horizontal="center" vertical="center" wrapText="1"/>
      <protection locked="0"/>
    </xf>
    <xf numFmtId="0" fontId="21" fillId="3" borderId="15" xfId="3" applyFont="1" applyFill="1" applyBorder="1" applyAlignment="1" applyProtection="1">
      <alignment horizontal="center" vertical="center" wrapText="1"/>
      <protection locked="0"/>
    </xf>
    <xf numFmtId="0" fontId="21" fillId="0" borderId="0" xfId="0" quotePrefix="1" applyFont="1" applyAlignment="1">
      <alignment horizontal="left" vertical="center" wrapText="1"/>
    </xf>
    <xf numFmtId="0" fontId="11" fillId="0" borderId="0" xfId="3" applyFont="1" applyAlignment="1">
      <alignment vertical="top" wrapText="1"/>
    </xf>
    <xf numFmtId="0" fontId="22" fillId="0" borderId="13" xfId="3" applyFont="1" applyBorder="1" applyAlignment="1">
      <alignment horizontal="center" vertical="center"/>
    </xf>
    <xf numFmtId="0" fontId="22" fillId="0" borderId="14" xfId="3" applyFont="1" applyBorder="1" applyAlignment="1">
      <alignment horizontal="center" vertical="center"/>
    </xf>
    <xf numFmtId="0" fontId="22" fillId="0" borderId="4" xfId="3" applyFont="1" applyBorder="1" applyAlignment="1">
      <alignment horizontal="center" vertical="center"/>
    </xf>
    <xf numFmtId="0" fontId="22" fillId="0" borderId="8" xfId="3" applyFont="1" applyBorder="1" applyAlignment="1">
      <alignment horizontal="center" vertical="center"/>
    </xf>
    <xf numFmtId="0" fontId="22" fillId="0" borderId="15" xfId="3" applyFont="1" applyBorder="1" applyAlignment="1">
      <alignment horizontal="center" vertical="center"/>
    </xf>
    <xf numFmtId="0" fontId="22" fillId="0" borderId="12" xfId="3" applyFont="1" applyBorder="1" applyAlignment="1">
      <alignment horizontal="center" vertical="center"/>
    </xf>
    <xf numFmtId="0" fontId="11" fillId="3" borderId="9" xfId="3" applyFont="1" applyFill="1" applyBorder="1" applyAlignment="1" applyProtection="1">
      <alignment horizontal="center" vertical="center"/>
      <protection locked="0"/>
    </xf>
    <xf numFmtId="20" fontId="24" fillId="0" borderId="0" xfId="3" quotePrefix="1" applyNumberFormat="1" applyFont="1" applyAlignment="1">
      <alignment horizontal="left" vertical="center" wrapText="1"/>
    </xf>
    <xf numFmtId="0" fontId="50" fillId="4" borderId="3" xfId="3" applyFont="1" applyFill="1" applyBorder="1" applyAlignment="1">
      <alignment horizontal="left" vertical="top" wrapText="1"/>
    </xf>
    <xf numFmtId="0" fontId="50" fillId="4" borderId="9" xfId="3" applyFont="1" applyFill="1" applyBorder="1" applyAlignment="1">
      <alignment horizontal="left" vertical="top" wrapText="1"/>
    </xf>
    <xf numFmtId="0" fontId="50" fillId="4" borderId="10" xfId="3" applyFont="1" applyFill="1" applyBorder="1" applyAlignment="1">
      <alignment horizontal="left" vertical="top" wrapText="1"/>
    </xf>
    <xf numFmtId="0" fontId="60" fillId="4" borderId="12" xfId="3" applyFont="1" applyFill="1" applyBorder="1" applyAlignment="1">
      <alignment horizontal="center" vertical="center" wrapText="1"/>
    </xf>
    <xf numFmtId="0" fontId="60" fillId="4" borderId="13" xfId="3" applyFont="1" applyFill="1" applyBorder="1" applyAlignment="1">
      <alignment horizontal="center" vertical="center" wrapText="1"/>
    </xf>
    <xf numFmtId="0" fontId="60" fillId="4" borderId="14" xfId="3" applyFont="1" applyFill="1" applyBorder="1" applyAlignment="1">
      <alignment horizontal="center" vertical="center" wrapText="1"/>
    </xf>
    <xf numFmtId="0" fontId="60" fillId="4" borderId="4" xfId="3" applyFont="1" applyFill="1" applyBorder="1" applyAlignment="1">
      <alignment horizontal="center" vertical="center" wrapText="1"/>
    </xf>
    <xf numFmtId="0" fontId="60" fillId="4" borderId="8" xfId="3" applyFont="1" applyFill="1" applyBorder="1" applyAlignment="1">
      <alignment horizontal="center" vertical="center" wrapText="1"/>
    </xf>
    <xf numFmtId="0" fontId="60" fillId="4" borderId="15" xfId="3" applyFont="1" applyFill="1" applyBorder="1" applyAlignment="1">
      <alignment horizontal="center" vertical="center" wrapText="1"/>
    </xf>
    <xf numFmtId="0" fontId="60" fillId="4" borderId="3" xfId="3" applyFont="1" applyFill="1" applyBorder="1" applyAlignment="1">
      <alignment horizontal="center" vertical="top"/>
    </xf>
    <xf numFmtId="0" fontId="60" fillId="4" borderId="9" xfId="3" applyFont="1" applyFill="1" applyBorder="1" applyAlignment="1">
      <alignment horizontal="center" vertical="top"/>
    </xf>
    <xf numFmtId="0" fontId="60" fillId="4" borderId="10" xfId="3" applyFont="1" applyFill="1" applyBorder="1" applyAlignment="1">
      <alignment horizontal="center" vertical="top"/>
    </xf>
    <xf numFmtId="0" fontId="60" fillId="0" borderId="3" xfId="3" applyFont="1" applyBorder="1" applyAlignment="1">
      <alignment horizontal="center" vertical="center"/>
    </xf>
    <xf numFmtId="0" fontId="60" fillId="0" borderId="10" xfId="3" applyFont="1" applyBorder="1" applyAlignment="1">
      <alignment horizontal="center" vertical="center"/>
    </xf>
    <xf numFmtId="0" fontId="43" fillId="12" borderId="12" xfId="0" applyFont="1" applyFill="1" applyBorder="1" applyAlignment="1">
      <alignment horizontal="left" vertical="top" wrapText="1"/>
    </xf>
    <xf numFmtId="0" fontId="43" fillId="12" borderId="13" xfId="0" applyFont="1" applyFill="1" applyBorder="1" applyAlignment="1">
      <alignment horizontal="left" vertical="top" wrapText="1"/>
    </xf>
    <xf numFmtId="0" fontId="43" fillId="12" borderId="14" xfId="0" applyFont="1" applyFill="1" applyBorder="1" applyAlignment="1">
      <alignment horizontal="left" vertical="top" wrapText="1"/>
    </xf>
    <xf numFmtId="0" fontId="43" fillId="12" borderId="4" xfId="0" applyFont="1" applyFill="1" applyBorder="1" applyAlignment="1">
      <alignment horizontal="left" vertical="top" wrapText="1"/>
    </xf>
    <xf numFmtId="0" fontId="43" fillId="12" borderId="8" xfId="0" applyFont="1" applyFill="1" applyBorder="1" applyAlignment="1">
      <alignment horizontal="left" vertical="top" wrapText="1"/>
    </xf>
    <xf numFmtId="0" fontId="43" fillId="12" borderId="15" xfId="0" applyFont="1" applyFill="1" applyBorder="1" applyAlignment="1">
      <alignment horizontal="left" vertical="top" wrapText="1"/>
    </xf>
    <xf numFmtId="0" fontId="24" fillId="0" borderId="0" xfId="0" applyFont="1" applyAlignment="1">
      <alignment horizontal="left" vertical="top"/>
    </xf>
    <xf numFmtId="0" fontId="21" fillId="3" borderId="12" xfId="3" applyFont="1" applyFill="1" applyBorder="1" applyAlignment="1" applyProtection="1">
      <alignment horizontal="left" vertical="top" wrapText="1"/>
      <protection locked="0"/>
    </xf>
    <xf numFmtId="0" fontId="21" fillId="3" borderId="13" xfId="3" applyFont="1" applyFill="1" applyBorder="1" applyAlignment="1" applyProtection="1">
      <alignment horizontal="left" vertical="top" wrapText="1"/>
      <protection locked="0"/>
    </xf>
    <xf numFmtId="0" fontId="21" fillId="3" borderId="14" xfId="3" applyFont="1" applyFill="1" applyBorder="1" applyAlignment="1" applyProtection="1">
      <alignment horizontal="left" vertical="top" wrapText="1"/>
      <protection locked="0"/>
    </xf>
    <xf numFmtId="0" fontId="21" fillId="3" borderId="4" xfId="3" applyFont="1" applyFill="1" applyBorder="1" applyAlignment="1" applyProtection="1">
      <alignment horizontal="left" vertical="top" wrapText="1"/>
      <protection locked="0"/>
    </xf>
    <xf numFmtId="0" fontId="21" fillId="3" borderId="8" xfId="3" applyFont="1" applyFill="1" applyBorder="1" applyAlignment="1" applyProtection="1">
      <alignment horizontal="left" vertical="top" wrapText="1"/>
      <protection locked="0"/>
    </xf>
    <xf numFmtId="0" fontId="21" fillId="3" borderId="15" xfId="3" applyFont="1" applyFill="1" applyBorder="1" applyAlignment="1" applyProtection="1">
      <alignment horizontal="left" vertical="top" wrapText="1"/>
      <protection locked="0"/>
    </xf>
    <xf numFmtId="0" fontId="24" fillId="0" borderId="0" xfId="0" applyFont="1" applyAlignment="1">
      <alignment horizontal="left" vertical="center"/>
    </xf>
    <xf numFmtId="0" fontId="24" fillId="0" borderId="8" xfId="3" applyFont="1" applyBorder="1">
      <alignment vertical="center"/>
    </xf>
    <xf numFmtId="0" fontId="24" fillId="3" borderId="12" xfId="3" applyFont="1" applyFill="1" applyBorder="1" applyAlignment="1" applyProtection="1">
      <alignment horizontal="left" vertical="top" wrapText="1"/>
      <protection locked="0"/>
    </xf>
    <xf numFmtId="0" fontId="24" fillId="3" borderId="13" xfId="3" applyFont="1" applyFill="1" applyBorder="1" applyAlignment="1" applyProtection="1">
      <alignment horizontal="left" vertical="top" wrapText="1"/>
      <protection locked="0"/>
    </xf>
    <xf numFmtId="0" fontId="24" fillId="3" borderId="14" xfId="3" applyFont="1" applyFill="1" applyBorder="1" applyAlignment="1" applyProtection="1">
      <alignment horizontal="left" vertical="top" wrapText="1"/>
      <protection locked="0"/>
    </xf>
    <xf numFmtId="0" fontId="24" fillId="3" borderId="4" xfId="3" applyFont="1" applyFill="1" applyBorder="1" applyAlignment="1" applyProtection="1">
      <alignment horizontal="left" vertical="top" wrapText="1"/>
      <protection locked="0"/>
    </xf>
    <xf numFmtId="0" fontId="24" fillId="3" borderId="8" xfId="3" applyFont="1" applyFill="1" applyBorder="1" applyAlignment="1" applyProtection="1">
      <alignment horizontal="left" vertical="top" wrapText="1"/>
      <protection locked="0"/>
    </xf>
    <xf numFmtId="0" fontId="24" fillId="3" borderId="15" xfId="3" applyFont="1" applyFill="1" applyBorder="1" applyAlignment="1" applyProtection="1">
      <alignment horizontal="left" vertical="top" wrapText="1"/>
      <protection locked="0"/>
    </xf>
    <xf numFmtId="0" fontId="24" fillId="0" borderId="3" xfId="3" quotePrefix="1" applyFont="1" applyBorder="1" applyAlignment="1">
      <alignment horizontal="left" vertical="center" shrinkToFit="1"/>
    </xf>
    <xf numFmtId="0" fontId="24" fillId="0" borderId="9" xfId="3" quotePrefix="1" applyFont="1" applyBorder="1" applyAlignment="1">
      <alignment horizontal="left" vertical="center" shrinkToFit="1"/>
    </xf>
    <xf numFmtId="0" fontId="24" fillId="0" borderId="10" xfId="3" quotePrefix="1" applyFont="1" applyBorder="1" applyAlignment="1">
      <alignment horizontal="left" vertical="center" shrinkToFit="1"/>
    </xf>
    <xf numFmtId="0" fontId="21" fillId="0" borderId="3" xfId="3" quotePrefix="1" applyFont="1" applyBorder="1">
      <alignment vertical="center"/>
    </xf>
    <xf numFmtId="0" fontId="21" fillId="3" borderId="3" xfId="4" applyNumberFormat="1" applyFont="1" applyFill="1" applyBorder="1" applyAlignment="1" applyProtection="1">
      <alignment vertical="center" shrinkToFit="1"/>
      <protection locked="0"/>
    </xf>
    <xf numFmtId="0" fontId="21" fillId="3" borderId="9" xfId="4" applyNumberFormat="1" applyFont="1" applyFill="1" applyBorder="1" applyAlignment="1" applyProtection="1">
      <alignment vertical="center" shrinkToFit="1"/>
      <protection locked="0"/>
    </xf>
    <xf numFmtId="20" fontId="21" fillId="4" borderId="0" xfId="3" quotePrefix="1" applyNumberFormat="1" applyFont="1" applyFill="1" applyAlignment="1">
      <alignment vertical="center" wrapText="1"/>
    </xf>
    <xf numFmtId="20" fontId="21" fillId="4" borderId="8" xfId="3" quotePrefix="1" applyNumberFormat="1" applyFont="1" applyFill="1" applyBorder="1" applyAlignment="1">
      <alignment vertical="center" wrapText="1"/>
    </xf>
    <xf numFmtId="49" fontId="21" fillId="4" borderId="3" xfId="3" applyNumberFormat="1" applyFont="1" applyFill="1" applyBorder="1">
      <alignment vertical="center"/>
    </xf>
    <xf numFmtId="49" fontId="21" fillId="4" borderId="9" xfId="3" applyNumberFormat="1" applyFont="1" applyFill="1" applyBorder="1">
      <alignment vertical="center"/>
    </xf>
    <xf numFmtId="49" fontId="21" fillId="4" borderId="10" xfId="3" applyNumberFormat="1" applyFont="1" applyFill="1" applyBorder="1">
      <alignment vertical="center"/>
    </xf>
    <xf numFmtId="49" fontId="21" fillId="4" borderId="3" xfId="3" applyNumberFormat="1" applyFont="1" applyFill="1" applyBorder="1" applyAlignment="1">
      <alignment vertical="center" wrapText="1"/>
    </xf>
    <xf numFmtId="49" fontId="21" fillId="4" borderId="9" xfId="3" applyNumberFormat="1" applyFont="1" applyFill="1" applyBorder="1" applyAlignment="1">
      <alignment vertical="center" wrapText="1"/>
    </xf>
    <xf numFmtId="49" fontId="21" fillId="4" borderId="10" xfId="3" applyNumberFormat="1" applyFont="1" applyFill="1" applyBorder="1" applyAlignment="1">
      <alignment vertical="center" wrapText="1"/>
    </xf>
    <xf numFmtId="49" fontId="21" fillId="0" borderId="3" xfId="3" applyNumberFormat="1" applyFont="1" applyBorder="1">
      <alignment vertical="center"/>
    </xf>
    <xf numFmtId="49" fontId="21" fillId="0" borderId="9" xfId="3" applyNumberFormat="1" applyFont="1" applyBorder="1">
      <alignment vertical="center"/>
    </xf>
    <xf numFmtId="49" fontId="21" fillId="0" borderId="10" xfId="3" applyNumberFormat="1" applyFont="1" applyBorder="1">
      <alignment vertical="center"/>
    </xf>
    <xf numFmtId="0" fontId="21" fillId="3" borderId="2" xfId="0" applyFont="1" applyFill="1" applyBorder="1" applyAlignment="1" applyProtection="1">
      <alignment horizontal="center" vertical="center"/>
      <protection locked="0"/>
    </xf>
    <xf numFmtId="0" fontId="21" fillId="6" borderId="3"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1" fillId="0" borderId="12" xfId="3" quotePrefix="1" applyFont="1" applyBorder="1" applyAlignment="1">
      <alignment horizontal="center" vertical="center" wrapText="1"/>
    </xf>
    <xf numFmtId="0" fontId="21" fillId="0" borderId="13" xfId="3" quotePrefix="1" applyFont="1" applyBorder="1" applyAlignment="1">
      <alignment horizontal="center" vertical="center" wrapText="1"/>
    </xf>
    <xf numFmtId="0" fontId="21" fillId="0" borderId="14" xfId="3" quotePrefix="1" applyFont="1" applyBorder="1" applyAlignment="1">
      <alignment horizontal="center" vertical="center" wrapText="1"/>
    </xf>
    <xf numFmtId="0" fontId="21" fillId="0" borderId="4" xfId="3" quotePrefix="1" applyFont="1" applyBorder="1" applyAlignment="1">
      <alignment horizontal="center" vertical="center" wrapText="1"/>
    </xf>
    <xf numFmtId="0" fontId="21" fillId="0" borderId="8" xfId="3" quotePrefix="1" applyFont="1" applyBorder="1" applyAlignment="1">
      <alignment horizontal="center" vertical="center" wrapText="1"/>
    </xf>
    <xf numFmtId="0" fontId="21" fillId="0" borderId="15" xfId="3" quotePrefix="1" applyFont="1" applyBorder="1" applyAlignment="1">
      <alignment horizontal="center" vertical="center" wrapText="1"/>
    </xf>
    <xf numFmtId="20" fontId="21" fillId="0" borderId="12" xfId="3" quotePrefix="1" applyNumberFormat="1" applyFont="1" applyBorder="1" applyAlignment="1">
      <alignment vertical="top" wrapText="1"/>
    </xf>
    <xf numFmtId="20" fontId="21" fillId="0" borderId="13" xfId="3" quotePrefix="1" applyNumberFormat="1" applyFont="1" applyBorder="1" applyAlignment="1">
      <alignment vertical="top" wrapText="1"/>
    </xf>
    <xf numFmtId="20" fontId="21" fillId="0" borderId="14" xfId="3" quotePrefix="1" applyNumberFormat="1" applyFont="1" applyBorder="1" applyAlignment="1">
      <alignment vertical="top" wrapText="1"/>
    </xf>
    <xf numFmtId="20" fontId="21" fillId="0" borderId="7" xfId="3" quotePrefix="1" applyNumberFormat="1" applyFont="1" applyBorder="1" applyAlignment="1">
      <alignment vertical="top" wrapText="1"/>
    </xf>
    <xf numFmtId="20" fontId="21" fillId="0" borderId="0" xfId="3" quotePrefix="1" applyNumberFormat="1" applyFont="1" applyAlignment="1">
      <alignment vertical="top" wrapText="1"/>
    </xf>
    <xf numFmtId="20" fontId="21" fillId="0" borderId="16" xfId="3" quotePrefix="1" applyNumberFormat="1" applyFont="1" applyBorder="1" applyAlignment="1">
      <alignment vertical="top" wrapText="1"/>
    </xf>
    <xf numFmtId="20" fontId="21" fillId="0" borderId="4" xfId="3" quotePrefix="1" applyNumberFormat="1" applyFont="1" applyBorder="1" applyAlignment="1">
      <alignment vertical="top" wrapText="1"/>
    </xf>
    <xf numFmtId="20" fontId="21" fillId="0" borderId="8" xfId="3" quotePrefix="1" applyNumberFormat="1" applyFont="1" applyBorder="1" applyAlignment="1">
      <alignment vertical="top" wrapText="1"/>
    </xf>
    <xf numFmtId="20" fontId="21" fillId="0" borderId="15" xfId="3" quotePrefix="1" applyNumberFormat="1" applyFont="1" applyBorder="1" applyAlignment="1">
      <alignment vertical="top" wrapText="1"/>
    </xf>
    <xf numFmtId="0" fontId="21" fillId="0" borderId="8" xfId="3" quotePrefix="1" applyFont="1" applyBorder="1" applyAlignment="1">
      <alignment vertical="center" wrapText="1"/>
    </xf>
    <xf numFmtId="0" fontId="21" fillId="6" borderId="12" xfId="3" applyFont="1" applyFill="1" applyBorder="1" applyAlignment="1" applyProtection="1">
      <alignment horizontal="center" vertical="center"/>
      <protection locked="0"/>
    </xf>
    <xf numFmtId="0" fontId="21" fillId="6" borderId="13" xfId="3" applyFont="1" applyFill="1" applyBorder="1" applyAlignment="1" applyProtection="1">
      <alignment horizontal="center" vertical="center"/>
      <protection locked="0"/>
    </xf>
    <xf numFmtId="0" fontId="21" fillId="6" borderId="14" xfId="3" applyFont="1" applyFill="1" applyBorder="1" applyAlignment="1" applyProtection="1">
      <alignment horizontal="center" vertical="center"/>
      <protection locked="0"/>
    </xf>
    <xf numFmtId="0" fontId="21" fillId="6" borderId="7" xfId="3" applyFont="1" applyFill="1" applyBorder="1" applyAlignment="1" applyProtection="1">
      <alignment horizontal="center" vertical="center"/>
      <protection locked="0"/>
    </xf>
    <xf numFmtId="0" fontId="21" fillId="6" borderId="0" xfId="3" applyFont="1" applyFill="1" applyAlignment="1" applyProtection="1">
      <alignment horizontal="center" vertical="center"/>
      <protection locked="0"/>
    </xf>
    <xf numFmtId="0" fontId="21" fillId="6" borderId="16" xfId="3" applyFont="1" applyFill="1" applyBorder="1" applyAlignment="1" applyProtection="1">
      <alignment horizontal="center" vertical="center"/>
      <protection locked="0"/>
    </xf>
    <xf numFmtId="0" fontId="21" fillId="6" borderId="4" xfId="3" applyFont="1" applyFill="1" applyBorder="1" applyAlignment="1" applyProtection="1">
      <alignment horizontal="center" vertical="center"/>
      <protection locked="0"/>
    </xf>
    <xf numFmtId="0" fontId="21" fillId="6" borderId="8" xfId="3" applyFont="1" applyFill="1" applyBorder="1" applyAlignment="1" applyProtection="1">
      <alignment horizontal="center" vertical="center"/>
      <protection locked="0"/>
    </xf>
    <xf numFmtId="0" fontId="21" fillId="6" borderId="15" xfId="3" applyFont="1" applyFill="1" applyBorder="1" applyAlignment="1" applyProtection="1">
      <alignment horizontal="center" vertical="center"/>
      <protection locked="0"/>
    </xf>
    <xf numFmtId="0" fontId="21" fillId="3" borderId="13" xfId="3" applyFont="1" applyFill="1" applyBorder="1" applyAlignment="1" applyProtection="1">
      <alignment horizontal="center" vertical="center"/>
      <protection locked="0"/>
    </xf>
    <xf numFmtId="0" fontId="21" fillId="3" borderId="0" xfId="3" applyFont="1" applyFill="1" applyAlignment="1" applyProtection="1">
      <alignment horizontal="center" vertical="center"/>
      <protection locked="0"/>
    </xf>
    <xf numFmtId="0" fontId="21" fillId="3" borderId="8" xfId="3" applyFont="1" applyFill="1" applyBorder="1" applyAlignment="1" applyProtection="1">
      <alignment horizontal="center" vertical="center"/>
      <protection locked="0"/>
    </xf>
    <xf numFmtId="0" fontId="22" fillId="0" borderId="22" xfId="3" quotePrefix="1" applyFont="1" applyBorder="1" applyAlignment="1">
      <alignment horizontal="center" vertical="center"/>
    </xf>
    <xf numFmtId="0" fontId="22" fillId="0" borderId="1" xfId="3" quotePrefix="1" applyFont="1" applyBorder="1" applyAlignment="1">
      <alignment horizontal="center" vertical="center"/>
    </xf>
    <xf numFmtId="0" fontId="22" fillId="0" borderId="22" xfId="3" applyFont="1" applyBorder="1" applyAlignment="1">
      <alignment horizontal="center" vertical="center" wrapText="1"/>
    </xf>
    <xf numFmtId="0" fontId="22" fillId="0" borderId="22" xfId="3" applyFont="1" applyBorder="1" applyAlignment="1">
      <alignment horizontal="center" vertical="center"/>
    </xf>
    <xf numFmtId="0" fontId="22" fillId="0" borderId="1" xfId="3" applyFont="1" applyBorder="1" applyAlignment="1">
      <alignment horizontal="center" vertical="center"/>
    </xf>
    <xf numFmtId="0" fontId="18" fillId="0" borderId="10" xfId="0" applyFont="1" applyBorder="1" applyAlignment="1" applyProtection="1">
      <alignment horizontal="center" vertical="center"/>
      <protection locked="0"/>
    </xf>
    <xf numFmtId="0" fontId="21" fillId="0" borderId="12" xfId="3" quotePrefix="1" applyFont="1" applyBorder="1" applyAlignment="1">
      <alignment horizontal="left" vertical="center" wrapText="1"/>
    </xf>
    <xf numFmtId="0" fontId="21" fillId="0" borderId="13" xfId="3" quotePrefix="1" applyFont="1" applyBorder="1" applyAlignment="1">
      <alignment horizontal="left" vertical="center" wrapText="1"/>
    </xf>
    <xf numFmtId="0" fontId="21" fillId="0" borderId="14" xfId="3" quotePrefix="1" applyFont="1" applyBorder="1" applyAlignment="1">
      <alignment horizontal="left" vertical="center" wrapText="1"/>
    </xf>
    <xf numFmtId="0" fontId="21" fillId="0" borderId="4" xfId="3" quotePrefix="1" applyFont="1" applyBorder="1" applyAlignment="1">
      <alignment horizontal="left" vertical="center" wrapText="1"/>
    </xf>
    <xf numFmtId="0" fontId="21" fillId="0" borderId="15" xfId="3" quotePrefix="1" applyFont="1" applyBorder="1" applyAlignment="1">
      <alignment horizontal="left" vertical="center" wrapText="1"/>
    </xf>
    <xf numFmtId="0" fontId="18" fillId="0" borderId="14"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1" fillId="0" borderId="7" xfId="0" applyFont="1" applyBorder="1" applyAlignment="1">
      <alignment horizontal="left" vertical="center"/>
    </xf>
    <xf numFmtId="0" fontId="21" fillId="0" borderId="0" xfId="0" applyFont="1" applyAlignment="1">
      <alignment horizontal="left" vertical="center"/>
    </xf>
    <xf numFmtId="0" fontId="11" fillId="0" borderId="3" xfId="7" applyFont="1" applyBorder="1" applyAlignment="1">
      <alignment horizontal="left" vertical="center" wrapText="1"/>
    </xf>
    <xf numFmtId="0" fontId="11" fillId="0" borderId="9" xfId="7" applyFont="1" applyBorder="1" applyAlignment="1">
      <alignment horizontal="left" vertical="center" wrapText="1"/>
    </xf>
    <xf numFmtId="0" fontId="11" fillId="0" borderId="10" xfId="7" applyFont="1" applyBorder="1" applyAlignment="1">
      <alignment horizontal="left" vertical="center" wrapText="1"/>
    </xf>
    <xf numFmtId="0" fontId="11" fillId="0" borderId="3" xfId="7" applyFont="1" applyBorder="1" applyAlignment="1">
      <alignment horizontal="left" vertical="center"/>
    </xf>
    <xf numFmtId="0" fontId="11" fillId="0" borderId="9" xfId="7" applyFont="1" applyBorder="1" applyAlignment="1">
      <alignment horizontal="left" vertical="center"/>
    </xf>
    <xf numFmtId="0" fontId="11" fillId="0" borderId="10" xfId="7" applyFont="1" applyBorder="1" applyAlignment="1">
      <alignment horizontal="left" vertical="center"/>
    </xf>
    <xf numFmtId="0" fontId="24" fillId="0" borderId="0" xfId="3" applyFont="1" applyAlignment="1">
      <alignment vertical="top"/>
    </xf>
    <xf numFmtId="20" fontId="21" fillId="0" borderId="12" xfId="3" quotePrefix="1" applyNumberFormat="1" applyFont="1" applyBorder="1" applyAlignment="1">
      <alignment vertical="distributed" wrapText="1"/>
    </xf>
    <xf numFmtId="20" fontId="21" fillId="0" borderId="13" xfId="3" quotePrefix="1" applyNumberFormat="1" applyFont="1" applyBorder="1" applyAlignment="1">
      <alignment vertical="distributed" wrapText="1"/>
    </xf>
    <xf numFmtId="20" fontId="21" fillId="0" borderId="14" xfId="3" quotePrefix="1" applyNumberFormat="1" applyFont="1" applyBorder="1" applyAlignment="1">
      <alignment vertical="distributed" wrapText="1"/>
    </xf>
    <xf numFmtId="20" fontId="21" fillId="0" borderId="7" xfId="3" quotePrefix="1" applyNumberFormat="1" applyFont="1" applyBorder="1" applyAlignment="1">
      <alignment vertical="distributed" wrapText="1"/>
    </xf>
    <xf numFmtId="20" fontId="21" fillId="0" borderId="0" xfId="3" quotePrefix="1" applyNumberFormat="1" applyFont="1" applyAlignment="1">
      <alignment vertical="distributed" wrapText="1"/>
    </xf>
    <xf numFmtId="20" fontId="21" fillId="0" borderId="16" xfId="3" quotePrefix="1" applyNumberFormat="1" applyFont="1" applyBorder="1" applyAlignment="1">
      <alignment vertical="distributed" wrapText="1"/>
    </xf>
    <xf numFmtId="20" fontId="21" fillId="0" borderId="4" xfId="3" quotePrefix="1" applyNumberFormat="1" applyFont="1" applyBorder="1" applyAlignment="1">
      <alignment vertical="distributed" wrapText="1"/>
    </xf>
    <xf numFmtId="20" fontId="21" fillId="0" borderId="8" xfId="3" quotePrefix="1" applyNumberFormat="1" applyFont="1" applyBorder="1" applyAlignment="1">
      <alignment vertical="distributed" wrapText="1"/>
    </xf>
    <xf numFmtId="20" fontId="21" fillId="0" borderId="15" xfId="3" quotePrefix="1" applyNumberFormat="1" applyFont="1" applyBorder="1" applyAlignment="1">
      <alignment vertical="distributed" wrapText="1"/>
    </xf>
    <xf numFmtId="20" fontId="24" fillId="3" borderId="12" xfId="0" quotePrefix="1" applyNumberFormat="1" applyFont="1" applyFill="1" applyBorder="1" applyAlignment="1" applyProtection="1">
      <alignment horizontal="left" vertical="top" wrapText="1"/>
      <protection locked="0"/>
    </xf>
    <xf numFmtId="20" fontId="24" fillId="3" borderId="13" xfId="0" quotePrefix="1" applyNumberFormat="1" applyFont="1" applyFill="1" applyBorder="1" applyAlignment="1" applyProtection="1">
      <alignment horizontal="left" vertical="top" wrapText="1"/>
      <protection locked="0"/>
    </xf>
    <xf numFmtId="20" fontId="24" fillId="3" borderId="14" xfId="0" quotePrefix="1" applyNumberFormat="1" applyFont="1" applyFill="1" applyBorder="1" applyAlignment="1" applyProtection="1">
      <alignment horizontal="left" vertical="top" wrapText="1"/>
      <protection locked="0"/>
    </xf>
    <xf numFmtId="20" fontId="24" fillId="3" borderId="4" xfId="0" quotePrefix="1" applyNumberFormat="1" applyFont="1" applyFill="1" applyBorder="1" applyAlignment="1" applyProtection="1">
      <alignment horizontal="left" vertical="top" wrapText="1"/>
      <protection locked="0"/>
    </xf>
    <xf numFmtId="20" fontId="24" fillId="3" borderId="8" xfId="0" quotePrefix="1" applyNumberFormat="1" applyFont="1" applyFill="1" applyBorder="1" applyAlignment="1" applyProtection="1">
      <alignment horizontal="left" vertical="top" wrapText="1"/>
      <protection locked="0"/>
    </xf>
    <xf numFmtId="20" fontId="24" fillId="3" borderId="15" xfId="0" quotePrefix="1" applyNumberFormat="1" applyFont="1" applyFill="1" applyBorder="1" applyAlignment="1" applyProtection="1">
      <alignment horizontal="left" vertical="top" wrapText="1"/>
      <protection locked="0"/>
    </xf>
    <xf numFmtId="49" fontId="21" fillId="0" borderId="3" xfId="3" applyNumberFormat="1" applyFont="1" applyBorder="1" applyAlignment="1">
      <alignment horizontal="left" vertical="center" wrapText="1"/>
    </xf>
    <xf numFmtId="49" fontId="21" fillId="0" borderId="9" xfId="3" applyNumberFormat="1" applyFont="1" applyBorder="1" applyAlignment="1">
      <alignment horizontal="left" vertical="center" wrapText="1"/>
    </xf>
    <xf numFmtId="49" fontId="21" fillId="0" borderId="10" xfId="3" applyNumberFormat="1" applyFont="1" applyBorder="1" applyAlignment="1">
      <alignment horizontal="left" vertical="center" wrapText="1"/>
    </xf>
    <xf numFmtId="49" fontId="21" fillId="0" borderId="13" xfId="3" applyNumberFormat="1" applyFont="1" applyBorder="1" applyAlignment="1">
      <alignment horizontal="left" vertical="center" wrapText="1"/>
    </xf>
    <xf numFmtId="0" fontId="11" fillId="0" borderId="72" xfId="7" applyFont="1" applyBorder="1" applyAlignment="1">
      <alignment horizontal="left" vertical="center" wrapText="1"/>
    </xf>
    <xf numFmtId="0" fontId="11" fillId="0" borderId="73" xfId="7" applyFont="1" applyBorder="1" applyAlignment="1">
      <alignment horizontal="left" vertical="center" wrapText="1"/>
    </xf>
    <xf numFmtId="0" fontId="11" fillId="0" borderId="74" xfId="7" applyFont="1" applyBorder="1" applyAlignment="1">
      <alignment horizontal="left" vertical="center" wrapText="1"/>
    </xf>
    <xf numFmtId="0" fontId="11" fillId="0" borderId="75" xfId="7" applyFont="1" applyBorder="1" applyAlignment="1">
      <alignment horizontal="left" vertical="center" wrapText="1"/>
    </xf>
    <xf numFmtId="0" fontId="11" fillId="0" borderId="62" xfId="7" applyFont="1" applyBorder="1" applyAlignment="1">
      <alignment horizontal="left" vertical="center" wrapText="1"/>
    </xf>
    <xf numFmtId="0" fontId="11" fillId="0" borderId="76" xfId="7" applyFont="1" applyBorder="1" applyAlignment="1">
      <alignment horizontal="left" vertical="center" wrapText="1"/>
    </xf>
    <xf numFmtId="0" fontId="21" fillId="0" borderId="4" xfId="0" applyFont="1" applyBorder="1" applyAlignment="1">
      <alignment horizontal="left" vertical="center"/>
    </xf>
    <xf numFmtId="0" fontId="21" fillId="0" borderId="8" xfId="0" applyFont="1" applyBorder="1" applyAlignment="1">
      <alignment horizontal="left" vertical="center"/>
    </xf>
    <xf numFmtId="0" fontId="21" fillId="0" borderId="12" xfId="3" applyFont="1" applyBorder="1" applyAlignment="1">
      <alignment horizontal="center" vertical="center"/>
    </xf>
    <xf numFmtId="0" fontId="21" fillId="0" borderId="4" xfId="3" applyFont="1" applyBorder="1" applyAlignment="1">
      <alignment horizontal="center" vertical="center"/>
    </xf>
    <xf numFmtId="0" fontId="21" fillId="0" borderId="15" xfId="3" applyFont="1" applyBorder="1" applyAlignment="1">
      <alignment horizontal="center" vertical="center"/>
    </xf>
    <xf numFmtId="0" fontId="21" fillId="0" borderId="3" xfId="3" applyFont="1" applyBorder="1" applyAlignment="1">
      <alignment horizontal="center" vertical="center"/>
    </xf>
    <xf numFmtId="0" fontId="21" fillId="0" borderId="9" xfId="3" applyFont="1" applyBorder="1" applyAlignment="1">
      <alignment horizontal="center" vertical="center"/>
    </xf>
    <xf numFmtId="0" fontId="21" fillId="0" borderId="10" xfId="3" applyFont="1" applyBorder="1" applyAlignment="1">
      <alignment horizontal="center" vertical="center"/>
    </xf>
    <xf numFmtId="0" fontId="21" fillId="3" borderId="3" xfId="0" applyFont="1" applyFill="1" applyBorder="1" applyAlignment="1" applyProtection="1">
      <alignment horizontal="center" vertical="center"/>
      <protection locked="0"/>
    </xf>
    <xf numFmtId="49" fontId="22" fillId="0" borderId="0" xfId="3" applyNumberFormat="1" applyFont="1" applyAlignment="1">
      <alignment horizontal="left" vertical="top" wrapText="1"/>
    </xf>
    <xf numFmtId="0" fontId="24" fillId="3" borderId="3" xfId="0"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21" fillId="5" borderId="12" xfId="0" applyFont="1" applyFill="1" applyBorder="1" applyAlignment="1">
      <alignment horizontal="center" vertical="center"/>
    </xf>
    <xf numFmtId="0" fontId="21" fillId="5" borderId="13" xfId="0" applyFont="1" applyFill="1" applyBorder="1" applyAlignment="1">
      <alignment horizontal="center" vertical="center"/>
    </xf>
    <xf numFmtId="0" fontId="18" fillId="0" borderId="13" xfId="0" applyFont="1" applyBorder="1">
      <alignment vertical="center"/>
    </xf>
    <xf numFmtId="0" fontId="18" fillId="0" borderId="14" xfId="0" applyFont="1" applyBorder="1">
      <alignment vertical="center"/>
    </xf>
    <xf numFmtId="0" fontId="21" fillId="5" borderId="7" xfId="0" applyFont="1" applyFill="1" applyBorder="1" applyAlignment="1">
      <alignment horizontal="center" vertical="center"/>
    </xf>
    <xf numFmtId="0" fontId="21" fillId="5" borderId="0" xfId="0" applyFont="1" applyFill="1" applyAlignment="1">
      <alignment horizontal="center" vertical="center"/>
    </xf>
    <xf numFmtId="0" fontId="18" fillId="0" borderId="0" xfId="0" applyFont="1">
      <alignment vertical="center"/>
    </xf>
    <xf numFmtId="0" fontId="18" fillId="0" borderId="16" xfId="0" applyFont="1" applyBorder="1">
      <alignment vertical="center"/>
    </xf>
    <xf numFmtId="0" fontId="21" fillId="5" borderId="4" xfId="0" applyFont="1" applyFill="1" applyBorder="1" applyAlignment="1">
      <alignment horizontal="center" vertical="center"/>
    </xf>
    <xf numFmtId="0" fontId="21" fillId="5" borderId="8" xfId="0" applyFont="1" applyFill="1" applyBorder="1" applyAlignment="1">
      <alignment horizontal="center" vertical="center"/>
    </xf>
    <xf numFmtId="0" fontId="18" fillId="0" borderId="8" xfId="0" applyFont="1" applyBorder="1">
      <alignment vertical="center"/>
    </xf>
    <xf numFmtId="0" fontId="18" fillId="0" borderId="15" xfId="0" applyFont="1" applyBorder="1">
      <alignment vertical="center"/>
    </xf>
    <xf numFmtId="0" fontId="21" fillId="2" borderId="3" xfId="2" applyFont="1" applyFill="1" applyBorder="1" applyAlignment="1">
      <alignment horizontal="center" vertical="center" wrapText="1"/>
    </xf>
    <xf numFmtId="0" fontId="18" fillId="0" borderId="9"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9" xfId="3" applyFont="1" applyBorder="1" applyAlignment="1" applyProtection="1">
      <alignment horizontal="right" vertical="center"/>
      <protection locked="0"/>
    </xf>
    <xf numFmtId="0" fontId="18" fillId="0" borderId="13" xfId="3" applyFont="1" applyBorder="1" applyAlignment="1">
      <alignment horizontal="center" vertical="center"/>
    </xf>
    <xf numFmtId="0" fontId="18" fillId="0" borderId="14" xfId="3" applyFont="1" applyBorder="1" applyAlignment="1">
      <alignment horizontal="center" vertical="center"/>
    </xf>
    <xf numFmtId="0" fontId="18" fillId="0" borderId="8" xfId="3" applyFont="1" applyBorder="1" applyAlignment="1">
      <alignment horizontal="center" vertical="center"/>
    </xf>
    <xf numFmtId="0" fontId="18" fillId="0" borderId="15" xfId="3" applyFont="1" applyBorder="1" applyAlignment="1">
      <alignment horizontal="center" vertical="center"/>
    </xf>
    <xf numFmtId="0" fontId="21" fillId="3" borderId="2" xfId="2" applyFont="1" applyFill="1" applyBorder="1" applyAlignment="1" applyProtection="1">
      <alignment horizontal="right" vertical="center"/>
      <protection locked="0"/>
    </xf>
    <xf numFmtId="0" fontId="18" fillId="0" borderId="2" xfId="3" applyFont="1" applyBorder="1" applyAlignment="1" applyProtection="1">
      <alignment horizontal="right" vertical="center"/>
      <protection locked="0"/>
    </xf>
    <xf numFmtId="0" fontId="27" fillId="0" borderId="13" xfId="3" applyFont="1" applyBorder="1" applyAlignment="1">
      <alignment horizontal="center" vertical="center"/>
    </xf>
    <xf numFmtId="0" fontId="27" fillId="0" borderId="14" xfId="3" applyFont="1" applyBorder="1" applyAlignment="1">
      <alignment horizontal="center" vertical="center"/>
    </xf>
    <xf numFmtId="0" fontId="22" fillId="0" borderId="14" xfId="3" applyFont="1" applyBorder="1" applyAlignment="1">
      <alignment horizontal="center" vertical="center" wrapText="1"/>
    </xf>
    <xf numFmtId="0" fontId="22" fillId="0" borderId="15" xfId="3" applyFont="1" applyBorder="1" applyAlignment="1">
      <alignment horizontal="center" vertical="center" wrapText="1"/>
    </xf>
    <xf numFmtId="0" fontId="27" fillId="0" borderId="2" xfId="3" applyFont="1" applyBorder="1" applyAlignment="1">
      <alignment horizontal="center" vertical="center" shrinkToFit="1"/>
    </xf>
    <xf numFmtId="0" fontId="27" fillId="0" borderId="7" xfId="3" applyFont="1" applyBorder="1" applyAlignment="1">
      <alignment horizontal="center" vertical="center"/>
    </xf>
    <xf numFmtId="0" fontId="27" fillId="0" borderId="0" xfId="3" applyFont="1" applyAlignment="1">
      <alignment horizontal="center" vertical="center"/>
    </xf>
    <xf numFmtId="0" fontId="27" fillId="0" borderId="4" xfId="3" applyFont="1" applyBorder="1" applyAlignment="1">
      <alignment horizontal="center" vertical="center"/>
    </xf>
    <xf numFmtId="0" fontId="27" fillId="0" borderId="8" xfId="3" applyFont="1" applyBorder="1" applyAlignment="1">
      <alignment horizontal="center" vertical="center"/>
    </xf>
    <xf numFmtId="0" fontId="24" fillId="3" borderId="2" xfId="0" quotePrefix="1" applyFont="1" applyFill="1" applyBorder="1" applyAlignment="1" applyProtection="1">
      <alignment horizontal="center" vertical="center" wrapText="1"/>
      <protection locked="0"/>
    </xf>
  </cellXfs>
  <cellStyles count="29">
    <cellStyle name="20% - アクセント 3 2" xfId="10" xr:uid="{CC4DA85A-7271-4023-BE94-98ED757FB35B}"/>
    <cellStyle name="20% - アクセント 3 2 2" xfId="22" xr:uid="{30ECCF0F-244D-4E21-8678-DB56E525D1D3}"/>
    <cellStyle name="20% - アクセント 3 3" xfId="20" xr:uid="{AFAA9873-A07E-45E1-B963-EC949B396542}"/>
    <cellStyle name="ハイパーリンク 2" xfId="12" xr:uid="{184237D1-4B9B-4064-9D51-58896E86A332}"/>
    <cellStyle name="桁区切り 2" xfId="4" xr:uid="{269C127D-0EA7-4E43-A4E1-DE82E6E7E93C}"/>
    <cellStyle name="標準" xfId="0" builtinId="0"/>
    <cellStyle name="標準 2" xfId="1" xr:uid="{00000000-0005-0000-0000-000002000000}"/>
    <cellStyle name="標準 2 2" xfId="8" xr:uid="{1E4B2970-CB73-4B84-8B9E-67169FEE9234}"/>
    <cellStyle name="標準 2 2 2" xfId="6" xr:uid="{4314521C-565C-44C1-858C-0683A9E318E3}"/>
    <cellStyle name="標準 2 2 3" xfId="11" xr:uid="{5F88F7BD-7316-4D56-9E6C-BA17A023EB0E}"/>
    <cellStyle name="標準 2 3" xfId="9" xr:uid="{442469C8-18A4-403C-8CEA-2E54757609BE}"/>
    <cellStyle name="標準 2 3 2" xfId="18" xr:uid="{00E41214-14DF-40EF-98E6-3DF21168A416}"/>
    <cellStyle name="標準 2 4" xfId="17" xr:uid="{71F4BC3F-29E9-4B1E-9296-FEB8BA335094}"/>
    <cellStyle name="標準 3" xfId="3" xr:uid="{2706B2FB-855D-43E4-89FD-FC837A074C11}"/>
    <cellStyle name="標準 3 2" xfId="7" xr:uid="{F75BBAB1-11D0-48EF-BA8D-B44AE87AF5C8}"/>
    <cellStyle name="標準 3 2 2" xfId="13" xr:uid="{1FA32B83-DE85-4AE7-BF92-4F67066F9B61}"/>
    <cellStyle name="標準 3 2 2 2" xfId="23" xr:uid="{F48BA9EB-C047-4DAB-BDE7-FC90C5222B75}"/>
    <cellStyle name="標準 3 2 3" xfId="15" xr:uid="{6EC224B9-8639-4528-AB54-99E3441C06F4}"/>
    <cellStyle name="標準 3 2 3 2" xfId="25" xr:uid="{B5C9FF90-D764-49BE-B651-897BB40FF281}"/>
    <cellStyle name="標準 3 2 4" xfId="21" xr:uid="{50F22C58-7CA0-44A7-81EB-E5AFBFFBD507}"/>
    <cellStyle name="標準 3 2 5" xfId="28" xr:uid="{9BCB347E-CC8B-4626-9A56-A17083C48E82}"/>
    <cellStyle name="標準 4" xfId="5" xr:uid="{5E29C924-E0ED-4622-8800-E44A28045B86}"/>
    <cellStyle name="標準 5" xfId="14" xr:uid="{493C71FC-02AC-4BAC-9DBB-6309E9A7875D}"/>
    <cellStyle name="標準 5 2" xfId="24" xr:uid="{38385BF1-E239-4E6C-8F4C-0065623C5179}"/>
    <cellStyle name="標準 6" xfId="16" xr:uid="{ECF18D44-FE44-454B-BB0A-D50CF780194A}"/>
    <cellStyle name="標準 6 2" xfId="19" xr:uid="{16FA2D0D-F003-4144-A435-119D9738D528}"/>
    <cellStyle name="標準 6 2 2" xfId="27" xr:uid="{F7B19B5C-9EB1-48D0-9C01-6BE36771D4AE}"/>
    <cellStyle name="標準 6 3" xfId="26" xr:uid="{4DBF0049-73CC-4E6F-9B61-AA446B0B0166}"/>
    <cellStyle name="標準_平成１８年度実施事故・犯罪アンケート（第二部のみ）_20060410（印刷用）"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79646"/>
      <color rgb="FF0322BD"/>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server1\60cross_over\R2_&#12471;&#12473;&#12486;&#12512;&#12450;&#12531;&#12465;&#12540;&#12488;\40_&#22238;&#21454;&#31649;&#29702;\&#22238;&#21454;&#25163;&#38918;&#26908;&#35342;\&#25163;&#38918;&#35430;&#34892;&#12487;&#12540;&#12479;\&#21463;&#20184;&#31649;&#29702;&#34920;\R2&#12450;&#12531;&#12465;&#12540;&#12488;&#21463;&#20184;&#31649;&#29702;&#34920;(&#20462;&#27491;&#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アンケート受付管理表"/>
      <sheetName val="送付先の金融機関（送付先一覧から）"/>
      <sheetName val="Pivot_Table"/>
      <sheetName val="回収率"/>
      <sheetName val="チェック①用判定テーブル"/>
      <sheetName val="Sheet1"/>
    </sheetNames>
    <sheetDataSet>
      <sheetData sheetId="0"/>
      <sheetData sheetId="1">
        <row r="1">
          <cell r="B1" t="str">
            <v>金融機関名(Key)</v>
          </cell>
          <cell r="C1" t="str">
            <v>業態</v>
          </cell>
          <cell r="D1" t="str">
            <v>機関コード</v>
          </cell>
          <cell r="E1" t="str">
            <v>新業態別</v>
          </cell>
          <cell r="F1" t="str">
            <v>郵便番号</v>
          </cell>
          <cell r="G1" t="str">
            <v>住所１</v>
          </cell>
          <cell r="H1" t="str">
            <v>住所２</v>
          </cell>
          <cell r="I1" t="str">
            <v>宛先</v>
          </cell>
        </row>
        <row r="2">
          <cell r="B2" t="str">
            <v>株式会社　みずほ銀行</v>
          </cell>
          <cell r="C2" t="str">
            <v>01</v>
          </cell>
          <cell r="D2" t="str">
            <v>10001</v>
          </cell>
          <cell r="E2" t="str">
            <v>都銀</v>
          </cell>
          <cell r="F2" t="str">
            <v>〒１００－８１７６</v>
          </cell>
          <cell r="G2" t="str">
            <v>東京都千代田区大手町１－５－５</v>
          </cell>
          <cell r="H2" t="str">
            <v/>
          </cell>
          <cell r="I2" t="str">
            <v>企画管理部　星野 大志　様</v>
          </cell>
        </row>
        <row r="3">
          <cell r="B3" t="str">
            <v>株式会社　三菱ＵＦＪ銀行</v>
          </cell>
          <cell r="C3" t="str">
            <v>01</v>
          </cell>
          <cell r="D3" t="str">
            <v>10005</v>
          </cell>
          <cell r="E3" t="str">
            <v>都銀</v>
          </cell>
          <cell r="F3" t="str">
            <v>〒１００－８３８８</v>
          </cell>
          <cell r="G3" t="str">
            <v>東京都千代田区丸の内２－７－１</v>
          </cell>
          <cell r="H3" t="str">
            <v/>
          </cell>
          <cell r="I3" t="str">
            <v>システム部システム企画室上席調査役　千葉　邦史　様</v>
          </cell>
        </row>
        <row r="4">
          <cell r="B4" t="str">
            <v>株式会社　三井住友銀行</v>
          </cell>
          <cell r="C4" t="str">
            <v>01</v>
          </cell>
          <cell r="D4" t="str">
            <v>10009</v>
          </cell>
          <cell r="E4" t="str">
            <v>都銀</v>
          </cell>
          <cell r="F4" t="str">
            <v>〒１００－０００５</v>
          </cell>
          <cell r="G4" t="str">
            <v>東京都千代田区丸の内１丁目３－２　東館27Ｆ</v>
          </cell>
          <cell r="H4" t="str">
            <v/>
          </cell>
          <cell r="I4" t="str">
            <v>システム統括部長　様</v>
          </cell>
        </row>
        <row r="5">
          <cell r="B5" t="str">
            <v>株式会社　りそな銀行</v>
          </cell>
          <cell r="C5" t="str">
            <v>01</v>
          </cell>
          <cell r="D5" t="str">
            <v>10010</v>
          </cell>
          <cell r="E5" t="str">
            <v>都銀</v>
          </cell>
          <cell r="F5" t="str">
            <v>〒１３５－８５８２</v>
          </cell>
          <cell r="G5" t="str">
            <v>東京都江東区木場１－５－６５</v>
          </cell>
          <cell r="H5" t="str">
            <v>深川ギャザリアＷ２棟</v>
          </cell>
          <cell r="I5" t="str">
            <v>システム部長　様</v>
          </cell>
        </row>
        <row r="6">
          <cell r="B6" t="str">
            <v>株式会社　埼玉りそな銀行</v>
          </cell>
          <cell r="C6" t="str">
            <v>01</v>
          </cell>
          <cell r="D6" t="str">
            <v>10017</v>
          </cell>
          <cell r="E6" t="str">
            <v>都銀</v>
          </cell>
          <cell r="F6" t="str">
            <v>〒３３０－９０８８</v>
          </cell>
          <cell r="G6" t="str">
            <v>埼玉県さいたま市浦和区常盤７－４－１</v>
          </cell>
          <cell r="H6" t="str">
            <v/>
          </cell>
          <cell r="I6" t="str">
            <v>オペレーション改革部担当マネージャー　海老名 秀典　様　</v>
          </cell>
        </row>
        <row r="7">
          <cell r="B7" t="str">
            <v>株式会社　ジャパンネット銀行</v>
          </cell>
          <cell r="C7" t="str">
            <v>06</v>
          </cell>
          <cell r="D7" t="str">
            <v>10033</v>
          </cell>
          <cell r="E7" t="str">
            <v>ﾈｯﾄ銀行</v>
          </cell>
          <cell r="F7" t="str">
            <v>〒１６３－０４４０</v>
          </cell>
          <cell r="G7" t="str">
            <v>東京都新宿区西新宿２－１－１</v>
          </cell>
          <cell r="H7" t="str">
            <v/>
          </cell>
          <cell r="I7" t="str">
            <v>業務監査室長　若林　徹　様</v>
          </cell>
        </row>
        <row r="8">
          <cell r="B8" t="str">
            <v>株式会社　セブン銀行</v>
          </cell>
          <cell r="C8" t="str">
            <v>06</v>
          </cell>
          <cell r="D8" t="str">
            <v>10034</v>
          </cell>
          <cell r="E8" t="str">
            <v>ﾈｯﾄ銀行</v>
          </cell>
          <cell r="F8" t="str">
            <v>〒１００－０００５</v>
          </cell>
          <cell r="G8" t="str">
            <v>東京都千代田区丸の内１－６－１</v>
          </cell>
          <cell r="H8" t="str">
            <v>丸の内センタービルディング</v>
          </cell>
          <cell r="I8" t="str">
            <v>システム部長　様</v>
          </cell>
        </row>
        <row r="9">
          <cell r="B9" t="str">
            <v>ソニー銀行　株式会社</v>
          </cell>
          <cell r="C9" t="str">
            <v>06</v>
          </cell>
          <cell r="D9" t="str">
            <v>10035</v>
          </cell>
          <cell r="E9" t="str">
            <v>ﾈｯﾄ銀行</v>
          </cell>
          <cell r="F9" t="str">
            <v>〒１００－００１１</v>
          </cell>
          <cell r="G9" t="str">
            <v>東京都千代田区内幸町二丁目１番６号</v>
          </cell>
          <cell r="H9" t="str">
            <v/>
          </cell>
          <cell r="I9" t="str">
            <v>システム企画部長　様</v>
          </cell>
        </row>
        <row r="10">
          <cell r="B10" t="str">
            <v>楽天銀行　株式会社</v>
          </cell>
          <cell r="C10" t="str">
            <v>06</v>
          </cell>
          <cell r="D10" t="str">
            <v>10036</v>
          </cell>
          <cell r="E10" t="str">
            <v>ﾈｯﾄ銀行</v>
          </cell>
          <cell r="F10" t="str">
            <v>〒１５８－００９４</v>
          </cell>
          <cell r="G10" t="str">
            <v>東京都世田谷区玉川１－１４－１</v>
          </cell>
          <cell r="H10" t="str">
            <v>楽天クリムゾンハウス</v>
          </cell>
          <cell r="I10" t="str">
            <v>ｼｽﾃﾑ運用本部ｼｽﾃﾑ管理部長　様</v>
          </cell>
        </row>
        <row r="11">
          <cell r="B11" t="str">
            <v>住信ＳＢＩネット銀行　株式会社</v>
          </cell>
          <cell r="C11" t="str">
            <v>06</v>
          </cell>
          <cell r="D11" t="str">
            <v>10038</v>
          </cell>
          <cell r="E11" t="str">
            <v>ﾈｯﾄ銀行</v>
          </cell>
          <cell r="F11" t="str">
            <v>〒１０６－６０１８</v>
          </cell>
          <cell r="G11" t="str">
            <v>東京都港区六本木１－６－１</v>
          </cell>
          <cell r="H11" t="str">
            <v>泉ガーデンタワー１８階</v>
          </cell>
          <cell r="I11" t="str">
            <v>ＩＴ統括部長　様</v>
          </cell>
        </row>
        <row r="12">
          <cell r="B12" t="str">
            <v>株式会社　じぶん銀行</v>
          </cell>
          <cell r="C12" t="str">
            <v>06</v>
          </cell>
          <cell r="D12" t="str">
            <v>10039</v>
          </cell>
          <cell r="E12" t="str">
            <v>ﾈｯﾄ銀行</v>
          </cell>
          <cell r="F12" t="str">
            <v>〒１０３－００２７</v>
          </cell>
          <cell r="G12" t="str">
            <v>東京都中央区日本橋１－１９－１</v>
          </cell>
          <cell r="H12" t="str">
            <v>日本橋ダイヤビルディング</v>
          </cell>
          <cell r="I12" t="str">
            <v>システム企画部長　島本　栄光　様</v>
          </cell>
        </row>
        <row r="13">
          <cell r="B13" t="str">
            <v>株式会社　イオン銀行</v>
          </cell>
          <cell r="C13" t="str">
            <v>06</v>
          </cell>
          <cell r="D13" t="str">
            <v>10040</v>
          </cell>
          <cell r="E13" t="str">
            <v>ﾈｯﾄ銀行</v>
          </cell>
          <cell r="F13" t="str">
            <v>〒１３６－００１６</v>
          </cell>
          <cell r="G13" t="str">
            <v>東京都江東区東陽４－１１－３８</v>
          </cell>
          <cell r="H13" t="str">
            <v/>
          </cell>
          <cell r="I13" t="str">
            <v>システムサービス部長　様</v>
          </cell>
        </row>
        <row r="14">
          <cell r="B14" t="str">
            <v>株式会社　大和ネクスト銀行</v>
          </cell>
          <cell r="C14" t="str">
            <v>06</v>
          </cell>
          <cell r="D14" t="str">
            <v>10041</v>
          </cell>
          <cell r="E14" t="str">
            <v>ﾈｯﾄ銀行</v>
          </cell>
          <cell r="F14" t="str">
            <v>〒１００－６７５６</v>
          </cell>
          <cell r="G14" t="str">
            <v>東京都千代田区丸の内１－９－１</v>
          </cell>
          <cell r="H14" t="str">
            <v>グラントウキョウノースタワー</v>
          </cell>
          <cell r="I14" t="str">
            <v>業務部　次長　金原　佳之　様</v>
          </cell>
        </row>
        <row r="15">
          <cell r="B15" t="str">
            <v>株式会社　北海道銀行</v>
          </cell>
          <cell r="C15" t="str">
            <v>04</v>
          </cell>
          <cell r="D15" t="str">
            <v>10116</v>
          </cell>
          <cell r="E15" t="str">
            <v>地銀</v>
          </cell>
          <cell r="F15" t="str">
            <v>〒００３－０００３</v>
          </cell>
          <cell r="G15" t="str">
            <v>北海道札幌市白石区東札幌３条１丁目２－３３</v>
          </cell>
          <cell r="H15" t="str">
            <v>東札幌道銀ビル６階</v>
          </cell>
          <cell r="I15" t="str">
            <v>システム統括部長　様</v>
          </cell>
        </row>
        <row r="16">
          <cell r="B16" t="str">
            <v>株式会社　青森銀行</v>
          </cell>
          <cell r="C16" t="str">
            <v>04</v>
          </cell>
          <cell r="D16" t="str">
            <v>10117</v>
          </cell>
          <cell r="E16" t="str">
            <v>地銀</v>
          </cell>
          <cell r="F16" t="str">
            <v>〒０３０－０１３１</v>
          </cell>
          <cell r="G16" t="str">
            <v>青森県青森市問屋町２－２－１３　　　</v>
          </cell>
          <cell r="H16" t="str">
            <v>青森銀行事務センター</v>
          </cell>
          <cell r="I16" t="str">
            <v>システム部長　様</v>
          </cell>
        </row>
        <row r="17">
          <cell r="B17" t="str">
            <v>株式会社　みちのく銀行</v>
          </cell>
          <cell r="C17" t="str">
            <v>04</v>
          </cell>
          <cell r="D17" t="str">
            <v>10118</v>
          </cell>
          <cell r="E17" t="str">
            <v>地銀</v>
          </cell>
          <cell r="F17" t="str">
            <v>〒０３０－８６１０</v>
          </cell>
          <cell r="G17" t="str">
            <v>青森県青森市青葉３－９－１２</v>
          </cell>
          <cell r="H17" t="str">
            <v/>
          </cell>
          <cell r="I17" t="str">
            <v>システム統括部　松本　竜太　様</v>
          </cell>
        </row>
        <row r="18">
          <cell r="B18" t="str">
            <v>株式会社　秋田銀行</v>
          </cell>
          <cell r="C18" t="str">
            <v>04</v>
          </cell>
          <cell r="D18" t="str">
            <v>10119</v>
          </cell>
          <cell r="E18" t="str">
            <v>地銀</v>
          </cell>
          <cell r="F18" t="str">
            <v>〒０１０－８６５５</v>
          </cell>
          <cell r="G18" t="str">
            <v>秋田県秋田市旭北錦町１番４２号　　　　　　　</v>
          </cell>
          <cell r="H18" t="str">
            <v/>
          </cell>
          <cell r="I18" t="str">
            <v>システム部長 様</v>
          </cell>
        </row>
        <row r="19">
          <cell r="B19" t="str">
            <v>株式会社　北都銀行</v>
          </cell>
          <cell r="C19" t="str">
            <v>04</v>
          </cell>
          <cell r="D19" t="str">
            <v>10120</v>
          </cell>
          <cell r="E19" t="str">
            <v>地銀</v>
          </cell>
          <cell r="F19" t="str">
            <v>〒０１０－０９２３</v>
          </cell>
          <cell r="G19" t="str">
            <v>秋田県秋田市旭北錦町２ー１　　　　　　　</v>
          </cell>
          <cell r="H19" t="str">
            <v>北都銀行事務センター</v>
          </cell>
          <cell r="I19" t="str">
            <v>システム部長　佐藤　一友　様</v>
          </cell>
        </row>
        <row r="20">
          <cell r="B20" t="str">
            <v>株式会社　荘内銀行</v>
          </cell>
          <cell r="C20" t="str">
            <v>04</v>
          </cell>
          <cell r="D20" t="str">
            <v>10121</v>
          </cell>
          <cell r="E20" t="str">
            <v>地銀</v>
          </cell>
          <cell r="F20" t="str">
            <v>〒９９０－２４１３</v>
          </cell>
          <cell r="G20" t="str">
            <v>山形県山形市南原町２－５－１５</v>
          </cell>
          <cell r="H20" t="str">
            <v>荘銀システムソリューション</v>
          </cell>
          <cell r="I20" t="str">
            <v>ICT企画部ICT企画ｸﾞﾙｰﾌﾟﾏﾈｰｼﾞｬｰ　日向　幸広　様</v>
          </cell>
        </row>
        <row r="21">
          <cell r="B21" t="str">
            <v>株式会社　山形銀行</v>
          </cell>
          <cell r="C21" t="str">
            <v>04</v>
          </cell>
          <cell r="D21" t="str">
            <v>10122</v>
          </cell>
          <cell r="E21" t="str">
            <v>地銀</v>
          </cell>
          <cell r="F21" t="str">
            <v>〒９９０－００３６</v>
          </cell>
          <cell r="G21" t="str">
            <v>山形県山形市三日町１丁目２番４７号　　　　　　</v>
          </cell>
          <cell r="H21" t="str">
            <v/>
          </cell>
          <cell r="I21" t="str">
            <v>事務統括部システム企画・管理グループ　前森　陽　様</v>
          </cell>
        </row>
        <row r="22">
          <cell r="B22" t="str">
            <v>株式会社　岩手銀行</v>
          </cell>
          <cell r="C22" t="str">
            <v>04</v>
          </cell>
          <cell r="D22" t="str">
            <v>10123</v>
          </cell>
          <cell r="E22" t="str">
            <v>地銀</v>
          </cell>
          <cell r="F22" t="str">
            <v>〒０２０－８６８８</v>
          </cell>
          <cell r="G22" t="str">
            <v>岩手県盛岡市中央通１－２－３　　　　　　　</v>
          </cell>
          <cell r="H22" t="str">
            <v/>
          </cell>
          <cell r="I22" t="str">
            <v>システム部長　様</v>
          </cell>
        </row>
        <row r="23">
          <cell r="B23" t="str">
            <v>株式会社　東北銀行</v>
          </cell>
          <cell r="C23" t="str">
            <v>04</v>
          </cell>
          <cell r="D23" t="str">
            <v>10124</v>
          </cell>
          <cell r="E23" t="str">
            <v>地銀</v>
          </cell>
          <cell r="F23" t="str">
            <v>〒０２０－０８２２</v>
          </cell>
          <cell r="G23" t="str">
            <v>岩手県盛岡市茶畑二丁目２５－４６　　　　　　</v>
          </cell>
          <cell r="H23" t="str">
            <v/>
          </cell>
          <cell r="I23" t="str">
            <v>事務統括部長 様</v>
          </cell>
        </row>
        <row r="24">
          <cell r="B24" t="str">
            <v>株式会社　七十七銀行</v>
          </cell>
          <cell r="C24" t="str">
            <v>04</v>
          </cell>
          <cell r="D24" t="str">
            <v>10125</v>
          </cell>
          <cell r="E24" t="str">
            <v>地銀</v>
          </cell>
          <cell r="F24" t="str">
            <v>〒９８１－３２０６</v>
          </cell>
          <cell r="G24" t="str">
            <v>宮城県仙台市泉区明通２－１０－１</v>
          </cell>
          <cell r="H24" t="str">
            <v>七十七銀行泉センター</v>
          </cell>
          <cell r="I24" t="str">
            <v>システム部　システム企画課　副長　髙橋　英樹　様</v>
          </cell>
        </row>
        <row r="25">
          <cell r="B25" t="str">
            <v>株式会社　東邦銀行</v>
          </cell>
          <cell r="C25" t="str">
            <v>04</v>
          </cell>
          <cell r="D25" t="str">
            <v>10126</v>
          </cell>
          <cell r="E25" t="str">
            <v>地銀</v>
          </cell>
          <cell r="F25" t="str">
            <v>〒９６０－８６２６</v>
          </cell>
          <cell r="G25" t="str">
            <v>福島県福島市飯坂町平野字桜田３－４</v>
          </cell>
          <cell r="H25" t="str">
            <v/>
          </cell>
          <cell r="I25" t="str">
            <v>システム部長　阿宇　聡　様</v>
          </cell>
        </row>
        <row r="26">
          <cell r="B26" t="str">
            <v>株式会社　群馬銀行</v>
          </cell>
          <cell r="C26" t="str">
            <v>04</v>
          </cell>
          <cell r="D26" t="str">
            <v>10128</v>
          </cell>
          <cell r="E26" t="str">
            <v>地銀</v>
          </cell>
          <cell r="F26" t="str">
            <v>〒３７１－０８４１</v>
          </cell>
          <cell r="G26" t="str">
            <v>群馬県前橋市石倉町８５４－２　　　　　　</v>
          </cell>
          <cell r="H26" t="str">
            <v>電算センター</v>
          </cell>
          <cell r="I26" t="str">
            <v>システム部長　様</v>
          </cell>
        </row>
        <row r="27">
          <cell r="B27" t="str">
            <v>株式会社　足利銀行</v>
          </cell>
          <cell r="C27" t="str">
            <v>04</v>
          </cell>
          <cell r="D27" t="str">
            <v>10129</v>
          </cell>
          <cell r="E27" t="str">
            <v>地銀</v>
          </cell>
          <cell r="F27" t="str">
            <v>〒３２１－０１５６</v>
          </cell>
          <cell r="G27" t="str">
            <v>栃木県宇都宮市兵庫塚町２８５－４</v>
          </cell>
          <cell r="H27" t="str">
            <v/>
          </cell>
          <cell r="I27" t="str">
            <v>IT統括部　業務役　佐藤　文吾　様</v>
          </cell>
        </row>
        <row r="28">
          <cell r="B28" t="str">
            <v>株式会社　常陽銀行</v>
          </cell>
          <cell r="C28" t="str">
            <v>04</v>
          </cell>
          <cell r="D28" t="str">
            <v>10130</v>
          </cell>
          <cell r="E28" t="str">
            <v>地銀</v>
          </cell>
          <cell r="F28" t="str">
            <v>〒３１０－００４５</v>
          </cell>
          <cell r="G28" t="str">
            <v>茨城県水戸市新原１－３－３</v>
          </cell>
          <cell r="H28" t="str">
            <v>常陽銀行事務センター</v>
          </cell>
          <cell r="I28" t="str">
            <v>システム部　係長　様</v>
          </cell>
        </row>
        <row r="29">
          <cell r="B29" t="str">
            <v>株式会社　筑波銀行</v>
          </cell>
          <cell r="C29" t="str">
            <v>04</v>
          </cell>
          <cell r="D29" t="str">
            <v>10131</v>
          </cell>
          <cell r="E29" t="str">
            <v>地銀</v>
          </cell>
          <cell r="F29" t="str">
            <v>〒３００－０００６</v>
          </cell>
          <cell r="G29" t="str">
            <v>茨城県土浦市東中貫町１－５</v>
          </cell>
          <cell r="H29" t="str">
            <v/>
          </cell>
          <cell r="I29" t="str">
            <v>事務統括部　部長代理　西井　和浩　様</v>
          </cell>
        </row>
        <row r="30">
          <cell r="B30" t="str">
            <v>株式会社　武蔵野銀行</v>
          </cell>
          <cell r="C30" t="str">
            <v>04</v>
          </cell>
          <cell r="D30" t="str">
            <v>10133</v>
          </cell>
          <cell r="E30" t="str">
            <v>地銀</v>
          </cell>
          <cell r="F30" t="str">
            <v>〒３３０－０８３５</v>
          </cell>
          <cell r="G30" t="str">
            <v>埼玉県さいたま市大宮区北袋町１－３０７</v>
          </cell>
          <cell r="H30" t="str">
            <v/>
          </cell>
          <cell r="I30" t="str">
            <v>事務統括部長　様</v>
          </cell>
        </row>
        <row r="31">
          <cell r="B31" t="str">
            <v>株式会社　千葉銀行</v>
          </cell>
          <cell r="C31" t="str">
            <v>04</v>
          </cell>
          <cell r="D31" t="str">
            <v>10134</v>
          </cell>
          <cell r="E31" t="str">
            <v>地銀</v>
          </cell>
          <cell r="F31" t="str">
            <v>〒２６６－００３２</v>
          </cell>
          <cell r="G31" t="str">
            <v>千葉県千葉市緑区おゆみ野中央６－１２</v>
          </cell>
          <cell r="H31" t="str">
            <v>千葉銀行おゆみ野センター</v>
          </cell>
          <cell r="I31" t="str">
            <v>システム部長　様</v>
          </cell>
        </row>
        <row r="32">
          <cell r="B32" t="str">
            <v>株式会社　千葉興業銀行</v>
          </cell>
          <cell r="C32" t="str">
            <v>04</v>
          </cell>
          <cell r="D32" t="str">
            <v>10135</v>
          </cell>
          <cell r="E32" t="str">
            <v>地銀</v>
          </cell>
          <cell r="F32" t="str">
            <v>〒２６１－０００１</v>
          </cell>
          <cell r="G32" t="str">
            <v>千葉県千葉市美浜区幸町２－１－２　</v>
          </cell>
          <cell r="H32" t="str">
            <v/>
          </cell>
          <cell r="I32" t="str">
            <v>経営企画部IT企画室長　様</v>
          </cell>
        </row>
        <row r="33">
          <cell r="B33" t="str">
            <v>株式会社　きらぼし銀行</v>
          </cell>
          <cell r="C33" t="str">
            <v>04</v>
          </cell>
          <cell r="D33" t="str">
            <v>10137</v>
          </cell>
          <cell r="E33" t="str">
            <v>地銀</v>
          </cell>
          <cell r="F33" t="str">
            <v>〒１６０－８４３１</v>
          </cell>
          <cell r="G33" t="str">
            <v>東京都新宿区新宿５丁目９番２号　　　　　　</v>
          </cell>
          <cell r="H33" t="str">
            <v/>
          </cell>
          <cell r="I33" t="str">
            <v>システム統括部長　様</v>
          </cell>
        </row>
        <row r="34">
          <cell r="B34" t="str">
            <v>株式会社　横浜銀行</v>
          </cell>
          <cell r="C34" t="str">
            <v>04</v>
          </cell>
          <cell r="D34" t="str">
            <v>10138</v>
          </cell>
          <cell r="E34" t="str">
            <v>地銀</v>
          </cell>
          <cell r="F34" t="str">
            <v>〒２２０－８６１１</v>
          </cell>
          <cell r="G34" t="str">
            <v>神奈川県横浜市西区みなとみらい３－１－１</v>
          </cell>
          <cell r="H34" t="str">
            <v/>
          </cell>
          <cell r="I34" t="str">
            <v>ＩＣＴ推進グループ部長　様</v>
          </cell>
        </row>
        <row r="35">
          <cell r="B35" t="str">
            <v>株式会社　第四銀行</v>
          </cell>
          <cell r="C35" t="str">
            <v>04</v>
          </cell>
          <cell r="D35" t="str">
            <v>10140</v>
          </cell>
          <cell r="E35" t="str">
            <v>地銀</v>
          </cell>
          <cell r="F35" t="str">
            <v>〒９５０－８７４６</v>
          </cell>
          <cell r="G35" t="str">
            <v>新潟県新潟市中央区東堀前通七番町１０７１番地１　　　　　　　　</v>
          </cell>
          <cell r="H35" t="str">
            <v/>
          </cell>
          <cell r="I35" t="str">
            <v>システム部長　様</v>
          </cell>
        </row>
        <row r="36">
          <cell r="B36" t="str">
            <v>株式会社　北越銀行</v>
          </cell>
          <cell r="C36" t="str">
            <v>04</v>
          </cell>
          <cell r="D36" t="str">
            <v>10141</v>
          </cell>
          <cell r="E36" t="str">
            <v>地銀</v>
          </cell>
          <cell r="F36" t="str">
            <v>〒９４０－２３１３</v>
          </cell>
          <cell r="G36" t="str">
            <v>新潟県長岡市吉崎９８５－８５</v>
          </cell>
          <cell r="H36" t="str">
            <v>北越銀行　事務センター</v>
          </cell>
          <cell r="I36" t="str">
            <v>事務統括部長　様</v>
          </cell>
        </row>
        <row r="37">
          <cell r="B37" t="str">
            <v>株式会社　山梨中央銀行</v>
          </cell>
          <cell r="C37" t="str">
            <v>04</v>
          </cell>
          <cell r="D37" t="str">
            <v>10142</v>
          </cell>
          <cell r="E37" t="str">
            <v>地銀</v>
          </cell>
          <cell r="F37" t="str">
            <v>〒４００－００３２</v>
          </cell>
          <cell r="G37" t="str">
            <v>山梨県甲府市中央２－１１－１３　　　　　　</v>
          </cell>
          <cell r="H37" t="str">
            <v>山梨中央銀行電算センター</v>
          </cell>
          <cell r="I37" t="str">
            <v>システム統括部　西川　哲　様</v>
          </cell>
        </row>
        <row r="38">
          <cell r="B38" t="str">
            <v>株式会社　八十二銀行</v>
          </cell>
          <cell r="C38" t="str">
            <v>04</v>
          </cell>
          <cell r="D38" t="str">
            <v>10143</v>
          </cell>
          <cell r="E38" t="str">
            <v>地銀</v>
          </cell>
          <cell r="F38" t="str">
            <v>〒３８０－８６８２</v>
          </cell>
          <cell r="G38" t="str">
            <v>長野県長野市岡田１７８－８</v>
          </cell>
          <cell r="H38" t="str">
            <v/>
          </cell>
          <cell r="I38" t="str">
            <v>システム部　上島　和徳　様</v>
          </cell>
        </row>
        <row r="39">
          <cell r="B39" t="str">
            <v>株式会社　北陸銀行</v>
          </cell>
          <cell r="C39" t="str">
            <v>04</v>
          </cell>
          <cell r="D39" t="str">
            <v>10144</v>
          </cell>
          <cell r="E39" t="str">
            <v>地銀</v>
          </cell>
          <cell r="F39" t="str">
            <v>〒９３０－００１７</v>
          </cell>
          <cell r="G39" t="str">
            <v>富山県富山市東田地方１－５－２５</v>
          </cell>
          <cell r="H39" t="str">
            <v>北銀アルプスビル</v>
          </cell>
          <cell r="I39" t="str">
            <v>総合事務部長　様</v>
          </cell>
        </row>
        <row r="40">
          <cell r="B40" t="str">
            <v>株式会社　富山銀行</v>
          </cell>
          <cell r="C40" t="str">
            <v>04</v>
          </cell>
          <cell r="D40" t="str">
            <v>10145</v>
          </cell>
          <cell r="E40" t="str">
            <v>地銀</v>
          </cell>
          <cell r="F40" t="str">
            <v>〒９３３－８６９１</v>
          </cell>
          <cell r="G40" t="str">
            <v>富山県高岡市江尻３１４－１　　　　　　　　</v>
          </cell>
          <cell r="H40" t="str">
            <v>富山銀行事務センター</v>
          </cell>
          <cell r="I40" t="str">
            <v>事務部長　様</v>
          </cell>
        </row>
        <row r="41">
          <cell r="B41" t="str">
            <v>株式会社　北國銀行</v>
          </cell>
          <cell r="C41" t="str">
            <v>04</v>
          </cell>
          <cell r="D41" t="str">
            <v>10146</v>
          </cell>
          <cell r="E41" t="str">
            <v>地銀</v>
          </cell>
          <cell r="F41" t="str">
            <v>〒９２０－８６７０</v>
          </cell>
          <cell r="G41" t="str">
            <v>石川県金沢市広岡２－１２－６</v>
          </cell>
          <cell r="H41" t="str">
            <v/>
          </cell>
          <cell r="I41" t="str">
            <v>システム部長　様</v>
          </cell>
        </row>
        <row r="42">
          <cell r="B42" t="str">
            <v>株式会社　福井銀行</v>
          </cell>
          <cell r="C42" t="str">
            <v>04</v>
          </cell>
          <cell r="D42" t="str">
            <v>10147</v>
          </cell>
          <cell r="E42" t="str">
            <v>地銀</v>
          </cell>
          <cell r="F42" t="str">
            <v>〒９１８－８６８６</v>
          </cell>
          <cell r="G42" t="str">
            <v>福井県福井市今市町６６番地</v>
          </cell>
          <cell r="H42" t="str">
            <v/>
          </cell>
          <cell r="I42" t="str">
            <v>事務企画グループ　事務企画チーム　漆﨑　康夫　様</v>
          </cell>
        </row>
        <row r="43">
          <cell r="B43" t="str">
            <v>株式会社　静岡銀行</v>
          </cell>
          <cell r="C43" t="str">
            <v>04</v>
          </cell>
          <cell r="D43" t="str">
            <v>10149</v>
          </cell>
          <cell r="E43" t="str">
            <v>地銀</v>
          </cell>
          <cell r="F43" t="str">
            <v>〒４２４－８６７７</v>
          </cell>
          <cell r="G43" t="str">
            <v>静岡県静岡市清水区草薙北２－１</v>
          </cell>
          <cell r="H43" t="str">
            <v/>
          </cell>
          <cell r="I43" t="str">
            <v>経営企画部　IT企画グループ　ビジネスリーダー　影目　直久　様</v>
          </cell>
        </row>
        <row r="44">
          <cell r="B44" t="str">
            <v>スルガ銀行　株式会社</v>
          </cell>
          <cell r="C44" t="str">
            <v>04</v>
          </cell>
          <cell r="D44" t="str">
            <v>10150</v>
          </cell>
          <cell r="E44" t="str">
            <v>地銀</v>
          </cell>
          <cell r="F44" t="str">
            <v>〒４１１－８６８９</v>
          </cell>
          <cell r="G44" t="str">
            <v>静岡県駿東郡長泉町スルガ平５００</v>
          </cell>
          <cell r="H44" t="str">
            <v/>
          </cell>
          <cell r="I44" t="str">
            <v>システム部品質管理Ｇ　家壽多　正宣　様</v>
          </cell>
        </row>
        <row r="45">
          <cell r="B45" t="str">
            <v>株式会社　清水銀行</v>
          </cell>
          <cell r="C45" t="str">
            <v>04</v>
          </cell>
          <cell r="D45" t="str">
            <v>10151</v>
          </cell>
          <cell r="E45" t="str">
            <v>地銀</v>
          </cell>
          <cell r="F45" t="str">
            <v>〒４２４－０８０９</v>
          </cell>
          <cell r="G45" t="str">
            <v>静岡県静岡市清水区天神１－８－２５　　　　　　　　</v>
          </cell>
          <cell r="H45" t="str">
            <v/>
          </cell>
          <cell r="I45" t="str">
            <v>事務部　髙橋　武司　様</v>
          </cell>
        </row>
        <row r="46">
          <cell r="B46" t="str">
            <v>株式会社　大垣共立銀行</v>
          </cell>
          <cell r="C46" t="str">
            <v>04</v>
          </cell>
          <cell r="D46" t="str">
            <v>10152</v>
          </cell>
          <cell r="E46" t="str">
            <v>地銀</v>
          </cell>
          <cell r="F46" t="str">
            <v>〒５０３－０８８７</v>
          </cell>
          <cell r="G46" t="str">
            <v>岐阜県大垣市郭町３丁目９８番地</v>
          </cell>
          <cell r="H46" t="str">
            <v/>
          </cell>
          <cell r="I46" t="str">
            <v>システム部長　様</v>
          </cell>
        </row>
        <row r="47">
          <cell r="B47" t="str">
            <v>株式会社　十六銀行</v>
          </cell>
          <cell r="C47" t="str">
            <v>04</v>
          </cell>
          <cell r="D47" t="str">
            <v>10153</v>
          </cell>
          <cell r="E47" t="str">
            <v>地銀</v>
          </cell>
          <cell r="F47" t="str">
            <v>〒５００－８５１６</v>
          </cell>
          <cell r="G47" t="str">
            <v>岐阜県岐阜市中竹屋町３４</v>
          </cell>
          <cell r="H47" t="str">
            <v>十六銀行電算センター</v>
          </cell>
          <cell r="I47" t="str">
            <v>事務部長　様</v>
          </cell>
        </row>
        <row r="48">
          <cell r="B48" t="str">
            <v>株式会社　三重銀行</v>
          </cell>
          <cell r="C48" t="str">
            <v>04</v>
          </cell>
          <cell r="D48" t="str">
            <v>10154</v>
          </cell>
          <cell r="E48" t="str">
            <v>地銀</v>
          </cell>
          <cell r="F48" t="str">
            <v>〒５１０－００８７</v>
          </cell>
          <cell r="G48" t="str">
            <v>三重県四日市市西新地７－８</v>
          </cell>
          <cell r="H48" t="str">
            <v/>
          </cell>
          <cell r="I48" t="str">
            <v>システム部　深田　麻由美　様</v>
          </cell>
        </row>
        <row r="49">
          <cell r="B49" t="str">
            <v>株式会社　百五銀行</v>
          </cell>
          <cell r="C49" t="str">
            <v>04</v>
          </cell>
          <cell r="D49" t="str">
            <v>10155</v>
          </cell>
          <cell r="E49" t="str">
            <v>地銀</v>
          </cell>
          <cell r="F49" t="str">
            <v>〒５１４－８６６６</v>
          </cell>
          <cell r="G49" t="str">
            <v>三重県津市岩田町２１－２７</v>
          </cell>
          <cell r="H49" t="str">
            <v>百五銀行岩田本店棟</v>
          </cell>
          <cell r="I49" t="str">
            <v>システム統括部システム企画課長代理　増田　雄一　様</v>
          </cell>
        </row>
        <row r="50">
          <cell r="B50" t="str">
            <v>株式会社　滋賀銀行</v>
          </cell>
          <cell r="C50" t="str">
            <v>04</v>
          </cell>
          <cell r="D50" t="str">
            <v>10157</v>
          </cell>
          <cell r="E50" t="str">
            <v>地銀</v>
          </cell>
          <cell r="F50" t="str">
            <v>〒５２０－８６８６</v>
          </cell>
          <cell r="G50" t="str">
            <v>滋賀県大津市浜町１－３８　　　　　　</v>
          </cell>
          <cell r="H50" t="str">
            <v/>
          </cell>
          <cell r="I50" t="str">
            <v>システム部　調査役補　三久保　亜紀　様</v>
          </cell>
        </row>
        <row r="51">
          <cell r="B51" t="str">
            <v>株式会社　京都銀行</v>
          </cell>
          <cell r="C51" t="str">
            <v>04</v>
          </cell>
          <cell r="D51" t="str">
            <v>10158</v>
          </cell>
          <cell r="E51" t="str">
            <v>地銀</v>
          </cell>
          <cell r="F51" t="str">
            <v>〒６０１－８３４７</v>
          </cell>
          <cell r="G51" t="str">
            <v>京都府京都市南区吉祥院観音堂南町３番地</v>
          </cell>
          <cell r="H51" t="str">
            <v/>
          </cell>
          <cell r="I51" t="str">
            <v>システム部　新居　様</v>
          </cell>
        </row>
        <row r="52">
          <cell r="B52" t="str">
            <v>株式会社　関西みらい銀行</v>
          </cell>
          <cell r="C52" t="str">
            <v>04</v>
          </cell>
          <cell r="D52" t="str">
            <v>10159</v>
          </cell>
          <cell r="E52" t="str">
            <v>地銀</v>
          </cell>
          <cell r="F52" t="str">
            <v>〒５４０－８６１０</v>
          </cell>
          <cell r="G52" t="str">
            <v>大阪府大阪市中央区備後町２丁目２－１</v>
          </cell>
          <cell r="H52" t="str">
            <v>　　</v>
          </cell>
          <cell r="I52" t="str">
            <v>ｵﾍﾟﾚｰｼｮﾝ改革部ｼｽﾃﾑ室ｸﾞﾙｰﾌﾟﾘｰﾀﾞｰ　様</v>
          </cell>
        </row>
        <row r="53">
          <cell r="B53" t="str">
            <v>株式会社　池田泉州銀行</v>
          </cell>
          <cell r="C53" t="str">
            <v>04</v>
          </cell>
          <cell r="D53" t="str">
            <v>10161</v>
          </cell>
          <cell r="E53" t="str">
            <v>地銀</v>
          </cell>
          <cell r="F53" t="str">
            <v>〒５３１－００７２</v>
          </cell>
          <cell r="G53" t="str">
            <v>大阪府大阪市北区豊崎３－１－２２</v>
          </cell>
          <cell r="H53" t="str">
            <v>淀川６番館７階</v>
          </cell>
          <cell r="I53" t="str">
            <v>事務統括部長　様</v>
          </cell>
        </row>
        <row r="54">
          <cell r="B54" t="str">
            <v>株式会社　南都銀行</v>
          </cell>
          <cell r="C54" t="str">
            <v>04</v>
          </cell>
          <cell r="D54" t="str">
            <v>10162</v>
          </cell>
          <cell r="E54" t="str">
            <v>地銀</v>
          </cell>
          <cell r="F54" t="str">
            <v>〒６３０－８６８８</v>
          </cell>
          <cell r="G54" t="str">
            <v>奈良県奈良市南京終町１－９３－２</v>
          </cell>
          <cell r="H54" t="str">
            <v/>
          </cell>
          <cell r="I54" t="str">
            <v>システム部　相馬　潤也　様</v>
          </cell>
        </row>
        <row r="55">
          <cell r="B55" t="str">
            <v>株式会社　紀陽銀行</v>
          </cell>
          <cell r="C55" t="str">
            <v>04</v>
          </cell>
          <cell r="D55" t="str">
            <v>10163</v>
          </cell>
          <cell r="E55" t="str">
            <v>地銀</v>
          </cell>
          <cell r="F55" t="str">
            <v>〒６４０－８６６８</v>
          </cell>
          <cell r="G55" t="str">
            <v>和歌山県和歌山市中之島２２４０番地</v>
          </cell>
          <cell r="H55" t="str">
            <v/>
          </cell>
          <cell r="I55" t="str">
            <v>事務システム部長　様</v>
          </cell>
        </row>
        <row r="56">
          <cell r="B56" t="str">
            <v>株式会社　但馬銀行</v>
          </cell>
          <cell r="C56" t="str">
            <v>04</v>
          </cell>
          <cell r="D56" t="str">
            <v>10164</v>
          </cell>
          <cell r="E56" t="str">
            <v>地銀</v>
          </cell>
          <cell r="F56" t="str">
            <v>〒６６９－５３６３</v>
          </cell>
          <cell r="G56" t="str">
            <v>兵庫県豊岡市日高町野１３１番地４</v>
          </cell>
          <cell r="H56" t="str">
            <v>日高事務集中センタ</v>
          </cell>
          <cell r="I56" t="str">
            <v>システム部長　様</v>
          </cell>
        </row>
        <row r="57">
          <cell r="B57" t="str">
            <v>株式会社　鳥取銀行</v>
          </cell>
          <cell r="C57" t="str">
            <v>04</v>
          </cell>
          <cell r="D57" t="str">
            <v>10166</v>
          </cell>
          <cell r="E57" t="str">
            <v>地銀</v>
          </cell>
          <cell r="F57" t="str">
            <v>〒６８０－８６８６</v>
          </cell>
          <cell r="G57" t="str">
            <v>鳥取県鳥取市永楽温泉町１７１番地</v>
          </cell>
          <cell r="H57" t="str">
            <v/>
          </cell>
          <cell r="I57" t="str">
            <v>事務統括部　調査役　奥平　喜雄　様</v>
          </cell>
        </row>
        <row r="58">
          <cell r="B58" t="str">
            <v>株式会社　山陰合同銀行</v>
          </cell>
          <cell r="C58" t="str">
            <v>04</v>
          </cell>
          <cell r="D58" t="str">
            <v>10167</v>
          </cell>
          <cell r="E58" t="str">
            <v>地銀</v>
          </cell>
          <cell r="F58" t="str">
            <v>〒６９０－００４９</v>
          </cell>
          <cell r="G58" t="str">
            <v>島根県松江市袖師町６－１０</v>
          </cell>
          <cell r="H58" t="str">
            <v>山陰合同銀行事務センター</v>
          </cell>
          <cell r="I58" t="str">
            <v>システム部長　様</v>
          </cell>
        </row>
        <row r="59">
          <cell r="B59" t="str">
            <v>株式会社　中国銀行</v>
          </cell>
          <cell r="C59" t="str">
            <v>04</v>
          </cell>
          <cell r="D59" t="str">
            <v>10168</v>
          </cell>
          <cell r="E59" t="str">
            <v>地銀</v>
          </cell>
          <cell r="F59" t="str">
            <v>〒７０３－８６８６</v>
          </cell>
          <cell r="G59" t="str">
            <v>岡山県岡山市中区平井３丁目１０４６－１</v>
          </cell>
          <cell r="H59" t="str">
            <v/>
          </cell>
          <cell r="I59" t="str">
            <v>システム部　調査役　津嶋　圭一郎　様</v>
          </cell>
        </row>
        <row r="60">
          <cell r="B60" t="str">
            <v>株式会社　広島銀行</v>
          </cell>
          <cell r="C60" t="str">
            <v>04</v>
          </cell>
          <cell r="D60" t="str">
            <v>10169</v>
          </cell>
          <cell r="E60" t="str">
            <v>地銀</v>
          </cell>
          <cell r="F60" t="str">
            <v>〒７３３－０８４２</v>
          </cell>
          <cell r="G60" t="str">
            <v>広島県広島市西区井口５丁目２－４８</v>
          </cell>
          <cell r="H60" t="str">
            <v>ゲネシスビル</v>
          </cell>
          <cell r="I60" t="str">
            <v>ＩＴ統括部長　様</v>
          </cell>
        </row>
        <row r="61">
          <cell r="B61" t="str">
            <v>株式会社　山口銀行</v>
          </cell>
          <cell r="C61" t="str">
            <v>04</v>
          </cell>
          <cell r="D61" t="str">
            <v>10170</v>
          </cell>
          <cell r="E61" t="str">
            <v>地銀</v>
          </cell>
          <cell r="F61" t="str">
            <v>〒７５０－００２５</v>
          </cell>
          <cell r="G61" t="str">
            <v>山口県下関市竹崎町４丁目２－３６</v>
          </cell>
          <cell r="H61" t="str">
            <v/>
          </cell>
          <cell r="I61" t="str">
            <v>業務サポート部　木村　幸彦　様</v>
          </cell>
        </row>
        <row r="62">
          <cell r="B62" t="str">
            <v>株式会社　阿波銀行</v>
          </cell>
          <cell r="C62" t="str">
            <v>04</v>
          </cell>
          <cell r="D62" t="str">
            <v>10172</v>
          </cell>
          <cell r="E62" t="str">
            <v>地銀</v>
          </cell>
          <cell r="F62" t="str">
            <v>〒７７６－００１０</v>
          </cell>
          <cell r="G62" t="str">
            <v>徳島県吉野川市鴨島町鴨島７１６－１１</v>
          </cell>
          <cell r="H62" t="str">
            <v/>
          </cell>
          <cell r="I62" t="str">
            <v>事務部長　様</v>
          </cell>
        </row>
        <row r="63">
          <cell r="B63" t="str">
            <v>株式会社　百十四銀行</v>
          </cell>
          <cell r="C63" t="str">
            <v>04</v>
          </cell>
          <cell r="D63" t="str">
            <v>10173</v>
          </cell>
          <cell r="E63" t="str">
            <v>地銀</v>
          </cell>
          <cell r="F63" t="str">
            <v>〒７６１－８０７２</v>
          </cell>
          <cell r="G63" t="str">
            <v>香川県高松市三条町６０４番地１</v>
          </cell>
          <cell r="H63" t="str">
            <v/>
          </cell>
          <cell r="I63" t="str">
            <v>事務統括部長　様</v>
          </cell>
        </row>
        <row r="64">
          <cell r="B64" t="str">
            <v>株式会社　伊予銀行</v>
          </cell>
          <cell r="C64" t="str">
            <v>04</v>
          </cell>
          <cell r="D64" t="str">
            <v>10174</v>
          </cell>
          <cell r="E64" t="str">
            <v>地銀</v>
          </cell>
          <cell r="F64" t="str">
            <v>〒７９０－０８２２</v>
          </cell>
          <cell r="G64" t="str">
            <v>愛媛県松山市高砂町２丁目２番５号</v>
          </cell>
          <cell r="H64" t="str">
            <v>伊予銀行事務センター</v>
          </cell>
          <cell r="I64" t="str">
            <v>システム部長　様</v>
          </cell>
        </row>
        <row r="65">
          <cell r="B65" t="str">
            <v>株式会社　四国銀行</v>
          </cell>
          <cell r="C65" t="str">
            <v>04</v>
          </cell>
          <cell r="D65" t="str">
            <v>10175</v>
          </cell>
          <cell r="E65" t="str">
            <v>地銀</v>
          </cell>
          <cell r="F65" t="str">
            <v>〒７８３－００６０</v>
          </cell>
          <cell r="G65" t="str">
            <v>高知県南国市蛍が丘２－１</v>
          </cell>
          <cell r="H65" t="str">
            <v>四国銀行事務センター</v>
          </cell>
          <cell r="I65" t="str">
            <v>システム部　調査役　大崎　潤　様</v>
          </cell>
        </row>
        <row r="66">
          <cell r="B66" t="str">
            <v>株式会社　福岡銀行</v>
          </cell>
          <cell r="C66" t="str">
            <v>04</v>
          </cell>
          <cell r="D66" t="str">
            <v>10177</v>
          </cell>
          <cell r="E66" t="str">
            <v>地銀</v>
          </cell>
          <cell r="F66" t="str">
            <v>〒８１０－８６９３</v>
          </cell>
          <cell r="G66" t="str">
            <v>福岡県福岡市中央区大手門１－８－３</v>
          </cell>
          <cell r="H66" t="str">
            <v/>
          </cell>
          <cell r="I66" t="str">
            <v>ＩＴ管理部長　様</v>
          </cell>
        </row>
        <row r="67">
          <cell r="B67" t="str">
            <v>株式会社　筑邦銀行</v>
          </cell>
          <cell r="C67" t="str">
            <v>04</v>
          </cell>
          <cell r="D67" t="str">
            <v>10178</v>
          </cell>
          <cell r="E67" t="str">
            <v>地銀</v>
          </cell>
          <cell r="F67" t="str">
            <v>〒８３９－０８６１</v>
          </cell>
          <cell r="G67" t="str">
            <v>福岡県久留米市合川町１４９０－９</v>
          </cell>
          <cell r="H67" t="str">
            <v>合川パークビル</v>
          </cell>
          <cell r="I67" t="str">
            <v>システム部　坂田　和久　様</v>
          </cell>
        </row>
        <row r="68">
          <cell r="B68" t="str">
            <v>株式会社　佐賀銀行</v>
          </cell>
          <cell r="C68" t="str">
            <v>04</v>
          </cell>
          <cell r="D68" t="str">
            <v>10179</v>
          </cell>
          <cell r="E68" t="str">
            <v>地銀</v>
          </cell>
          <cell r="F68" t="str">
            <v>〒８４０－０８０２</v>
          </cell>
          <cell r="G68" t="str">
            <v>佐賀県佐賀市大財北町３－３５</v>
          </cell>
          <cell r="H68" t="str">
            <v/>
          </cell>
          <cell r="I68" t="str">
            <v>システム部長　様</v>
          </cell>
        </row>
        <row r="69">
          <cell r="B69" t="str">
            <v>株式会社　十八銀行</v>
          </cell>
          <cell r="C69" t="str">
            <v>04</v>
          </cell>
          <cell r="D69" t="str">
            <v>10180</v>
          </cell>
          <cell r="E69" t="str">
            <v>地銀</v>
          </cell>
          <cell r="F69" t="str">
            <v>〒８５０－０８４１</v>
          </cell>
          <cell r="G69" t="str">
            <v>長崎県長崎市銅座町１番１１号</v>
          </cell>
          <cell r="H69" t="str">
            <v/>
          </cell>
          <cell r="I69" t="str">
            <v>システム部業務役　藤田　雄一　様</v>
          </cell>
        </row>
        <row r="70">
          <cell r="B70" t="str">
            <v>株式会社　親和銀行</v>
          </cell>
          <cell r="C70" t="str">
            <v>04</v>
          </cell>
          <cell r="D70" t="str">
            <v>10181</v>
          </cell>
          <cell r="E70" t="str">
            <v>地銀</v>
          </cell>
          <cell r="F70" t="str">
            <v>〒８５７－０８０６</v>
          </cell>
          <cell r="G70" t="str">
            <v>鹿児島県佐世保市島瀬町１０－１２</v>
          </cell>
          <cell r="H70" t="str">
            <v/>
          </cell>
          <cell r="I70" t="str">
            <v>事務ＩＴ部長　様</v>
          </cell>
        </row>
        <row r="71">
          <cell r="B71" t="str">
            <v>株式会社　肥後銀行</v>
          </cell>
          <cell r="C71" t="str">
            <v>04</v>
          </cell>
          <cell r="D71" t="str">
            <v>10182</v>
          </cell>
          <cell r="E71" t="str">
            <v>地銀</v>
          </cell>
          <cell r="F71" t="str">
            <v>〒８６０－００５１</v>
          </cell>
          <cell r="G71" t="str">
            <v>熊本県熊本市西区二本木５－１－８</v>
          </cell>
          <cell r="H71" t="str">
            <v/>
          </cell>
          <cell r="I71" t="str">
            <v>ＩＴ統括部　家入　満生　様</v>
          </cell>
        </row>
        <row r="72">
          <cell r="B72" t="str">
            <v>株式会社　大分銀行</v>
          </cell>
          <cell r="C72" t="str">
            <v>04</v>
          </cell>
          <cell r="D72" t="str">
            <v>10183</v>
          </cell>
          <cell r="E72" t="str">
            <v>地銀</v>
          </cell>
          <cell r="F72" t="str">
            <v>〒８７０－００４５</v>
          </cell>
          <cell r="G72" t="str">
            <v>大分県大分市城崎町２－６－３１　　　</v>
          </cell>
          <cell r="H72" t="str">
            <v/>
          </cell>
          <cell r="I72" t="str">
            <v>事務統括部長　様</v>
          </cell>
        </row>
        <row r="73">
          <cell r="B73" t="str">
            <v>株式会社　宮崎銀行</v>
          </cell>
          <cell r="C73" t="str">
            <v>04</v>
          </cell>
          <cell r="D73" t="str">
            <v>10184</v>
          </cell>
          <cell r="E73" t="str">
            <v>地銀</v>
          </cell>
          <cell r="F73" t="str">
            <v>〒８８０－０８１２</v>
          </cell>
          <cell r="G73" t="str">
            <v>宮崎県宮崎市高千穂通１丁目９番１号</v>
          </cell>
          <cell r="H73" t="str">
            <v>オーシャン高千穂ビル２Ｆ</v>
          </cell>
          <cell r="I73" t="str">
            <v>事務統括部　システム企画室　調査役　鈴木　裕三　様</v>
          </cell>
        </row>
        <row r="74">
          <cell r="B74" t="str">
            <v>株式会社　鹿児島銀行</v>
          </cell>
          <cell r="C74" t="str">
            <v>04</v>
          </cell>
          <cell r="D74" t="str">
            <v>10185</v>
          </cell>
          <cell r="E74" t="str">
            <v>地銀</v>
          </cell>
          <cell r="F74" t="str">
            <v>〒８９０－８５０３</v>
          </cell>
          <cell r="G74" t="str">
            <v>鹿児島県鹿児島市鴨池２丁目２９－１</v>
          </cell>
          <cell r="H74" t="str">
            <v>鹿児島銀行事務センター</v>
          </cell>
          <cell r="I74" t="str">
            <v>システム部長　様</v>
          </cell>
        </row>
        <row r="75">
          <cell r="B75" t="str">
            <v>株式会社　琉球銀行</v>
          </cell>
          <cell r="C75" t="str">
            <v>04</v>
          </cell>
          <cell r="D75" t="str">
            <v>10187</v>
          </cell>
          <cell r="E75" t="str">
            <v>地銀</v>
          </cell>
          <cell r="F75" t="str">
            <v>〒９００－００１５</v>
          </cell>
          <cell r="G75" t="str">
            <v>沖縄県那覇市久茂地１－７－１</v>
          </cell>
          <cell r="H75" t="str">
            <v>琉球リース総合ビル７階</v>
          </cell>
          <cell r="I75" t="str">
            <v>事務統括部長　様</v>
          </cell>
        </row>
        <row r="76">
          <cell r="B76" t="str">
            <v>株式会社　沖縄銀行</v>
          </cell>
          <cell r="C76" t="str">
            <v>04</v>
          </cell>
          <cell r="D76" t="str">
            <v>10188</v>
          </cell>
          <cell r="E76" t="str">
            <v>地銀</v>
          </cell>
          <cell r="F76" t="str">
            <v>〒９０１－２５０５</v>
          </cell>
          <cell r="G76" t="str">
            <v>沖縄県浦添市牧港５－５－２</v>
          </cell>
          <cell r="H76" t="str">
            <v/>
          </cell>
          <cell r="I76" t="str">
            <v>事務統括部長　様</v>
          </cell>
        </row>
        <row r="77">
          <cell r="B77" t="str">
            <v>株式会社　西日本シティ銀行</v>
          </cell>
          <cell r="C77" t="str">
            <v>04</v>
          </cell>
          <cell r="D77" t="str">
            <v>10190</v>
          </cell>
          <cell r="E77" t="str">
            <v>地銀</v>
          </cell>
          <cell r="F77" t="str">
            <v>〒８１２－００１１</v>
          </cell>
          <cell r="G77" t="str">
            <v>福岡県福岡市博多区博多駅前１－３－６</v>
          </cell>
          <cell r="H77" t="str">
            <v/>
          </cell>
          <cell r="I77" t="str">
            <v>ＩＴ戦略部長　様</v>
          </cell>
        </row>
        <row r="78">
          <cell r="B78" t="str">
            <v>株式会社　北九州銀行</v>
          </cell>
          <cell r="C78" t="str">
            <v>04</v>
          </cell>
          <cell r="D78" t="str">
            <v>10191</v>
          </cell>
          <cell r="E78" t="str">
            <v>地銀</v>
          </cell>
          <cell r="F78" t="str">
            <v>〒７５０－００２５</v>
          </cell>
          <cell r="G78" t="str">
            <v>山口県下関市竹崎町４丁目２－３６</v>
          </cell>
          <cell r="H78" t="str">
            <v/>
          </cell>
          <cell r="I78" t="str">
            <v>業務サポート部　木村　幸彦　様</v>
          </cell>
        </row>
        <row r="79">
          <cell r="B79" t="str">
            <v>三菱ＵＦＪ信託銀行　株式会社</v>
          </cell>
          <cell r="C79" t="str">
            <v>03</v>
          </cell>
          <cell r="D79" t="str">
            <v>10288</v>
          </cell>
          <cell r="E79" t="str">
            <v>信託</v>
          </cell>
          <cell r="F79" t="str">
            <v>〒１０８－８４８３</v>
          </cell>
          <cell r="G79" t="str">
            <v>東京都港区港南２－９－８</v>
          </cell>
          <cell r="H79" t="str">
            <v>三菱ＵＦＪ信託銀行港南ビル</v>
          </cell>
          <cell r="I79" t="str">
            <v>業務IT企画部システムリスク管理室管理グループ　上野様</v>
          </cell>
        </row>
        <row r="80">
          <cell r="B80" t="str">
            <v>みずほ信託銀行　株式会社</v>
          </cell>
          <cell r="C80" t="str">
            <v>03</v>
          </cell>
          <cell r="D80" t="str">
            <v>10289</v>
          </cell>
          <cell r="E80" t="str">
            <v>信託</v>
          </cell>
          <cell r="F80" t="str">
            <v>〒１０３－８６７０</v>
          </cell>
          <cell r="G80" t="str">
            <v>東京都中央区八重洲１－２－１</v>
          </cell>
          <cell r="H80" t="str">
            <v/>
          </cell>
          <cell r="I80" t="str">
            <v>IT・システム統括部調査役　鶴岡　俊哉　様</v>
          </cell>
        </row>
        <row r="81">
          <cell r="B81" t="str">
            <v>三井住友信託銀行　株式会社</v>
          </cell>
          <cell r="C81" t="str">
            <v>03</v>
          </cell>
          <cell r="D81" t="str">
            <v>10294</v>
          </cell>
          <cell r="E81" t="str">
            <v>信託</v>
          </cell>
          <cell r="F81" t="str">
            <v>〒１００－８２３３</v>
          </cell>
          <cell r="G81" t="str">
            <v>東京都千代田区丸の内１－４－１</v>
          </cell>
          <cell r="H81" t="str">
            <v>三井住友信託銀行本店ビル</v>
          </cell>
          <cell r="I81" t="str">
            <v>業務管理部　御中</v>
          </cell>
        </row>
        <row r="82">
          <cell r="B82" t="str">
            <v>ニューヨークメロン信託銀行　株式会社</v>
          </cell>
          <cell r="C82" t="str">
            <v>03</v>
          </cell>
          <cell r="D82" t="str">
            <v>10295</v>
          </cell>
          <cell r="E82" t="str">
            <v>信託</v>
          </cell>
          <cell r="F82" t="str">
            <v>〒１００－８５８０</v>
          </cell>
          <cell r="G82" t="str">
            <v>東京都千代田区丸の内１－８－３</v>
          </cell>
          <cell r="H82" t="str">
            <v/>
          </cell>
          <cell r="I82" t="str">
            <v/>
          </cell>
        </row>
        <row r="83">
          <cell r="B83" t="str">
            <v>日本マスタートラスト信託銀行　株式会社</v>
          </cell>
          <cell r="C83" t="str">
            <v>03</v>
          </cell>
          <cell r="D83" t="str">
            <v>10297</v>
          </cell>
          <cell r="E83" t="str">
            <v>信託</v>
          </cell>
          <cell r="F83" t="str">
            <v>〒１０５－８５７９</v>
          </cell>
          <cell r="G83" t="str">
            <v>東京都港区浜松町２－１１－３</v>
          </cell>
          <cell r="H83" t="str">
            <v>ＭＴＢＪビル４F</v>
          </cell>
          <cell r="I83" t="str">
            <v>業務統括部長　様</v>
          </cell>
        </row>
        <row r="84">
          <cell r="B84" t="str">
            <v>ステート・ストリート信託銀行　株式会社</v>
          </cell>
          <cell r="C84" t="str">
            <v>03</v>
          </cell>
          <cell r="D84" t="str">
            <v>10299</v>
          </cell>
          <cell r="E84" t="str">
            <v>信託</v>
          </cell>
          <cell r="F84" t="str">
            <v>〒１０５－６３２５</v>
          </cell>
          <cell r="G84" t="str">
            <v>東京都港区虎ノ門１－２３－１</v>
          </cell>
          <cell r="H84" t="str">
            <v/>
          </cell>
          <cell r="I84" t="str">
            <v/>
          </cell>
        </row>
        <row r="85">
          <cell r="B85" t="str">
            <v>株式会社SMBC信託銀行</v>
          </cell>
          <cell r="C85" t="str">
            <v>03</v>
          </cell>
          <cell r="D85" t="str">
            <v>10300</v>
          </cell>
          <cell r="E85" t="str">
            <v>信託</v>
          </cell>
          <cell r="F85" t="str">
            <v>〒１０５－０００３</v>
          </cell>
          <cell r="G85" t="str">
            <v>東京都港区西新橋１－３－１</v>
          </cell>
          <cell r="H85" t="str">
            <v/>
          </cell>
          <cell r="I85" t="str">
            <v/>
          </cell>
        </row>
        <row r="86">
          <cell r="B86" t="str">
            <v>野村信託銀行　株式会社</v>
          </cell>
          <cell r="C86" t="str">
            <v>03</v>
          </cell>
          <cell r="D86" t="str">
            <v>10304</v>
          </cell>
          <cell r="E86" t="str">
            <v>信託</v>
          </cell>
          <cell r="F86" t="str">
            <v>〒１００－０００４</v>
          </cell>
          <cell r="G86" t="str">
            <v>東京都千代田区大手町２－２－２</v>
          </cell>
          <cell r="H86" t="str">
            <v>アーバンネット大手町ビル１９階</v>
          </cell>
          <cell r="I86" t="str">
            <v>システム戦略部長　様</v>
          </cell>
        </row>
        <row r="87">
          <cell r="B87" t="str">
            <v>オリックス銀行　株式会社</v>
          </cell>
          <cell r="C87" t="str">
            <v>03</v>
          </cell>
          <cell r="D87" t="str">
            <v>10307</v>
          </cell>
          <cell r="E87" t="str">
            <v>信託</v>
          </cell>
          <cell r="F87" t="str">
            <v>〒１０５－００１４</v>
          </cell>
          <cell r="G87" t="str">
            <v>東京都港区芝３－２２－８</v>
          </cell>
          <cell r="H87" t="str">
            <v>オリックス乾ビル</v>
          </cell>
          <cell r="I87" t="str">
            <v>事務統括部　情報セキュリティ統括室　平田　智昭　様</v>
          </cell>
        </row>
        <row r="88">
          <cell r="B88" t="str">
            <v>株式会社しんきん信託銀行</v>
          </cell>
          <cell r="C88" t="str">
            <v>03</v>
          </cell>
          <cell r="D88" t="str">
            <v>10309</v>
          </cell>
          <cell r="E88" t="str">
            <v>信託</v>
          </cell>
          <cell r="F88" t="str">
            <v>〒１０４－００３１</v>
          </cell>
          <cell r="G88" t="str">
            <v>東京都中央区京橋３－８－１</v>
          </cell>
          <cell r="H88" t="str">
            <v/>
          </cell>
          <cell r="I88" t="str">
            <v/>
          </cell>
        </row>
        <row r="89">
          <cell r="B89" t="str">
            <v>あおぞら信託銀行　株式会社</v>
          </cell>
          <cell r="C89" t="str">
            <v>03</v>
          </cell>
          <cell r="D89" t="str">
            <v>10310</v>
          </cell>
          <cell r="E89" t="str">
            <v>信託</v>
          </cell>
          <cell r="F89" t="str">
            <v>〒102-0074</v>
          </cell>
          <cell r="G89" t="str">
            <v>東京都千代田区九段南１－３－１</v>
          </cell>
          <cell r="H89" t="str">
            <v/>
          </cell>
          <cell r="I89" t="str">
            <v/>
          </cell>
        </row>
        <row r="90">
          <cell r="B90" t="str">
            <v>農中信託銀行　株式会社</v>
          </cell>
          <cell r="C90" t="str">
            <v>03</v>
          </cell>
          <cell r="D90" t="str">
            <v>10311</v>
          </cell>
          <cell r="E90" t="str">
            <v>信託</v>
          </cell>
          <cell r="F90" t="str">
            <v>〒１０１－００４７</v>
          </cell>
          <cell r="G90" t="str">
            <v>東京都千代田区内神田１－１－１２</v>
          </cell>
          <cell r="H90" t="str">
            <v/>
          </cell>
          <cell r="I90" t="str">
            <v/>
          </cell>
        </row>
        <row r="91">
          <cell r="B91" t="str">
            <v>新生信託銀行　株式会社</v>
          </cell>
          <cell r="C91" t="str">
            <v>03</v>
          </cell>
          <cell r="D91" t="str">
            <v>10320</v>
          </cell>
          <cell r="E91" t="str">
            <v>信託</v>
          </cell>
          <cell r="F91" t="str">
            <v>〒１０３－００２２</v>
          </cell>
          <cell r="G91" t="str">
            <v>東京都中央区日本橋室町２－４－３</v>
          </cell>
          <cell r="H91" t="str">
            <v/>
          </cell>
          <cell r="I91" t="str">
            <v/>
          </cell>
        </row>
        <row r="92">
          <cell r="B92" t="str">
            <v>日証金信託銀行　株式会社</v>
          </cell>
          <cell r="C92" t="str">
            <v>03</v>
          </cell>
          <cell r="D92" t="str">
            <v>10321</v>
          </cell>
          <cell r="E92" t="str">
            <v>信託</v>
          </cell>
          <cell r="F92" t="str">
            <v>〒１０３－００２５</v>
          </cell>
          <cell r="G92" t="str">
            <v>東京都中央区日本橋茅場町１－２－４</v>
          </cell>
          <cell r="H92" t="str">
            <v/>
          </cell>
          <cell r="I92" t="str">
            <v/>
          </cell>
        </row>
        <row r="93">
          <cell r="B93" t="str">
            <v>株式会社　新銀行東京</v>
          </cell>
          <cell r="C93" t="str">
            <v>08</v>
          </cell>
          <cell r="D93" t="str">
            <v>10322</v>
          </cell>
          <cell r="E93" t="str">
            <v>中金(商工,農林,信金,信組連,他銀行)</v>
          </cell>
          <cell r="F93" t="str">
            <v>〒１６０－００２３</v>
          </cell>
          <cell r="G93" t="str">
            <v>東京都新宿区西新宿１－２１－１</v>
          </cell>
          <cell r="H93" t="str">
            <v>明宝ビル４階</v>
          </cell>
          <cell r="I93" t="str">
            <v>システム管理部　課長　仲村　智一　様</v>
          </cell>
        </row>
        <row r="94">
          <cell r="B94" t="str">
            <v>日本トラスティ・サービス信託銀行　株式会社</v>
          </cell>
          <cell r="C94" t="str">
            <v>03</v>
          </cell>
          <cell r="D94" t="str">
            <v>10324</v>
          </cell>
          <cell r="E94" t="str">
            <v>信託</v>
          </cell>
          <cell r="F94" t="str">
            <v>〒１０４－６１０７</v>
          </cell>
          <cell r="G94" t="str">
            <v>東京都中央区晴海１－８－１１</v>
          </cell>
          <cell r="H94" t="str">
            <v>晴海ｱｲﾗﾝﾄﾞ ﾄﾘﾄﾝｽｸｴｱ ｵﾌｨｽﾀﾜｰY</v>
          </cell>
          <cell r="I94" t="str">
            <v>ＩＴ管理部　御中</v>
          </cell>
        </row>
        <row r="95">
          <cell r="B95" t="str">
            <v>資産管理サービス信託銀行　株式会社</v>
          </cell>
          <cell r="C95" t="str">
            <v>03</v>
          </cell>
          <cell r="D95" t="str">
            <v>10325</v>
          </cell>
          <cell r="E95" t="str">
            <v>信託</v>
          </cell>
          <cell r="F95" t="str">
            <v>〒１０４－６２２８</v>
          </cell>
          <cell r="G95" t="str">
            <v>東京都中央区晴海１－８－１２</v>
          </cell>
          <cell r="H95" t="str">
            <v>晴海トリトンスクエア　タワーＺ</v>
          </cell>
          <cell r="I95" t="str">
            <v>IT・システム統括部長　様</v>
          </cell>
        </row>
        <row r="96">
          <cell r="B96" t="str">
            <v>株式会社　新生銀行</v>
          </cell>
          <cell r="C96" t="str">
            <v>08</v>
          </cell>
          <cell r="D96" t="str">
            <v>10397</v>
          </cell>
          <cell r="E96" t="str">
            <v>中金(商工,農林,信金,信組連,他銀行)</v>
          </cell>
          <cell r="F96" t="str">
            <v>〒１５３－８５１１</v>
          </cell>
          <cell r="G96" t="str">
            <v>東京都目黒区下目黒１－８－１</v>
          </cell>
          <cell r="H96" t="str">
            <v>アルコタワー８偕</v>
          </cell>
          <cell r="I96" t="str">
            <v>システム運用部長　様</v>
          </cell>
        </row>
        <row r="97">
          <cell r="B97" t="str">
            <v>株式会社　あおぞら銀行</v>
          </cell>
          <cell r="C97" t="str">
            <v>08</v>
          </cell>
          <cell r="D97" t="str">
            <v>10398</v>
          </cell>
          <cell r="E97" t="str">
            <v>中金(商工,農林,信金,信組連,他銀行)</v>
          </cell>
          <cell r="F97" t="str">
            <v>〒１０２－８６６０</v>
          </cell>
          <cell r="G97" t="str">
            <v>東京都千代田区九段南１－３－１</v>
          </cell>
          <cell r="H97" t="str">
            <v/>
          </cell>
          <cell r="I97" t="str">
            <v>ITｺﾝﾄﾛｰﾙ部ｼｽﾃﾑﾘｽｸ管理ｸﾞﾙｰﾌﾟ　青木　光　様</v>
          </cell>
        </row>
        <row r="98">
          <cell r="B98" t="str">
            <v>株式会社　北洋銀行</v>
          </cell>
          <cell r="C98" t="str">
            <v>05</v>
          </cell>
          <cell r="D98" t="str">
            <v>10501</v>
          </cell>
          <cell r="E98" t="str">
            <v>第二地銀</v>
          </cell>
          <cell r="F98" t="str">
            <v>〒０６２－００５２</v>
          </cell>
          <cell r="G98" t="str">
            <v>北海道札幌市豊平区月寒東２条９丁目７－１</v>
          </cell>
          <cell r="H98" t="str">
            <v/>
          </cell>
          <cell r="I98" t="str">
            <v>システム部長　様</v>
          </cell>
        </row>
        <row r="99">
          <cell r="B99" t="str">
            <v>株式会社　きらやか銀行</v>
          </cell>
          <cell r="C99" t="str">
            <v>05</v>
          </cell>
          <cell r="D99" t="str">
            <v>10508</v>
          </cell>
          <cell r="E99" t="str">
            <v>第二地銀</v>
          </cell>
          <cell r="F99" t="str">
            <v>〒９９０－８６１１</v>
          </cell>
          <cell r="G99" t="str">
            <v>山形県山形市旅篭町三丁目２番３号</v>
          </cell>
          <cell r="H99" t="str">
            <v/>
          </cell>
          <cell r="I99" t="str">
            <v>事務部システム課　鈴木　健司　様</v>
          </cell>
        </row>
        <row r="100">
          <cell r="B100" t="str">
            <v>株式会社　北日本銀行</v>
          </cell>
          <cell r="C100" t="str">
            <v>05</v>
          </cell>
          <cell r="D100" t="str">
            <v>10509</v>
          </cell>
          <cell r="E100" t="str">
            <v>第二地銀</v>
          </cell>
          <cell r="F100" t="str">
            <v>〒０２０－０１１７</v>
          </cell>
          <cell r="G100" t="str">
            <v>岩手県盛岡市緑が丘二丁目1番1号</v>
          </cell>
          <cell r="H100" t="str">
            <v>北日本銀行事務センター</v>
          </cell>
          <cell r="I100" t="str">
            <v>事務システム部長　様</v>
          </cell>
        </row>
        <row r="101">
          <cell r="B101" t="str">
            <v>株式会社　仙台銀行</v>
          </cell>
          <cell r="C101" t="str">
            <v>05</v>
          </cell>
          <cell r="D101" t="str">
            <v>10512</v>
          </cell>
          <cell r="E101" t="str">
            <v>第二地銀</v>
          </cell>
          <cell r="F101" t="str">
            <v>〒９８０－８６５６</v>
          </cell>
          <cell r="G101" t="str">
            <v>宮城県仙台市青葉区一番町２－１－１</v>
          </cell>
          <cell r="H101" t="str">
            <v>仙台銀行ビル</v>
          </cell>
          <cell r="I101" t="str">
            <v>事務部長　様</v>
          </cell>
        </row>
        <row r="102">
          <cell r="B102" t="str">
            <v>株式会社　福島銀行</v>
          </cell>
          <cell r="C102" t="str">
            <v>05</v>
          </cell>
          <cell r="D102" t="str">
            <v>10513</v>
          </cell>
          <cell r="E102" t="str">
            <v>第二地銀</v>
          </cell>
          <cell r="F102" t="str">
            <v>〒９６０－８６２５</v>
          </cell>
          <cell r="G102" t="str">
            <v>福島県福島市万世町２－５</v>
          </cell>
          <cell r="H102" t="str">
            <v/>
          </cell>
          <cell r="I102" t="str">
            <v>システム部長　佐藤　英樹　様</v>
          </cell>
        </row>
        <row r="103">
          <cell r="B103" t="str">
            <v>株式会社　大東銀行</v>
          </cell>
          <cell r="C103" t="str">
            <v>05</v>
          </cell>
          <cell r="D103" t="str">
            <v>10514</v>
          </cell>
          <cell r="E103" t="str">
            <v>第二地銀</v>
          </cell>
          <cell r="F103" t="str">
            <v>〒９６３－８０３４</v>
          </cell>
          <cell r="G103" t="str">
            <v>福島県郡山市島２－５－１５</v>
          </cell>
          <cell r="H103" t="str">
            <v/>
          </cell>
          <cell r="I103" t="str">
            <v>事務部長　様</v>
          </cell>
        </row>
        <row r="104">
          <cell r="B104" t="str">
            <v>株式会社　東和銀行</v>
          </cell>
          <cell r="C104" t="str">
            <v>05</v>
          </cell>
          <cell r="D104" t="str">
            <v>10516</v>
          </cell>
          <cell r="E104" t="str">
            <v>第二地銀</v>
          </cell>
          <cell r="F104" t="str">
            <v>〒３７１－０８５６</v>
          </cell>
          <cell r="G104" t="str">
            <v>群馬県前橋市本町２－１２－６</v>
          </cell>
          <cell r="H104" t="str">
            <v/>
          </cell>
          <cell r="I104" t="str">
            <v>事務部長　広井　敬一　様</v>
          </cell>
        </row>
        <row r="105">
          <cell r="B105" t="str">
            <v>株式会社　栃木銀行</v>
          </cell>
          <cell r="C105" t="str">
            <v>05</v>
          </cell>
          <cell r="D105" t="str">
            <v>10517</v>
          </cell>
          <cell r="E105" t="str">
            <v>第二地銀</v>
          </cell>
          <cell r="F105" t="str">
            <v>〒３２０－０８５１</v>
          </cell>
          <cell r="G105" t="str">
            <v>栃木県宇都宮市鶴田町字滝の原３３３３－６</v>
          </cell>
          <cell r="H105" t="str">
            <v/>
          </cell>
          <cell r="I105" t="str">
            <v>事務システム部長　様</v>
          </cell>
        </row>
        <row r="106">
          <cell r="B106" t="str">
            <v>株式会社　京葉銀行</v>
          </cell>
          <cell r="C106" t="str">
            <v>05</v>
          </cell>
          <cell r="D106" t="str">
            <v>10522</v>
          </cell>
          <cell r="E106" t="str">
            <v>第二地銀</v>
          </cell>
          <cell r="F106" t="str">
            <v>〒２６０－００２６</v>
          </cell>
          <cell r="G106" t="str">
            <v>千葉県千葉市中央区千葉港５－４５</v>
          </cell>
          <cell r="H106" t="str">
            <v/>
          </cell>
          <cell r="I106" t="str">
            <v>システム部システム開発グループ　課長代理　高木　栄吾　様</v>
          </cell>
        </row>
        <row r="107">
          <cell r="B107" t="str">
            <v>株式会社　東日本銀行</v>
          </cell>
          <cell r="C107" t="str">
            <v>05</v>
          </cell>
          <cell r="D107" t="str">
            <v>10525</v>
          </cell>
          <cell r="E107" t="str">
            <v>第二地銀</v>
          </cell>
          <cell r="F107" t="str">
            <v>〒１０３－８２３８</v>
          </cell>
          <cell r="G107" t="str">
            <v>東京都中央区日本橋３－１１－２</v>
          </cell>
          <cell r="H107" t="str">
            <v/>
          </cell>
          <cell r="I107" t="str">
            <v>ＩＴ統括部　御中</v>
          </cell>
        </row>
        <row r="108">
          <cell r="B108" t="str">
            <v>株式会社　東京スター銀行</v>
          </cell>
          <cell r="C108" t="str">
            <v>05</v>
          </cell>
          <cell r="D108" t="str">
            <v>10526</v>
          </cell>
          <cell r="E108" t="str">
            <v>第二地銀</v>
          </cell>
          <cell r="F108" t="str">
            <v>〒１６７－００２１</v>
          </cell>
          <cell r="G108" t="str">
            <v>東京都杉並区井草４－１８－１</v>
          </cell>
          <cell r="H108" t="str">
            <v/>
          </cell>
          <cell r="I108" t="str">
            <v>ＩＴ戦略部長　吉原　丈司　様</v>
          </cell>
        </row>
        <row r="109">
          <cell r="B109" t="str">
            <v>株式会社　神奈川銀行</v>
          </cell>
          <cell r="C109" t="str">
            <v>05</v>
          </cell>
          <cell r="D109" t="str">
            <v>10530</v>
          </cell>
          <cell r="E109" t="str">
            <v>第二地銀</v>
          </cell>
          <cell r="F109" t="str">
            <v>〒２３１－００３３</v>
          </cell>
          <cell r="G109" t="str">
            <v>神奈川県横浜市中区長者町９－１６６</v>
          </cell>
          <cell r="H109" t="str">
            <v/>
          </cell>
          <cell r="I109" t="str">
            <v>事務部長　様</v>
          </cell>
        </row>
        <row r="110">
          <cell r="B110" t="str">
            <v>株式会社　大光銀行</v>
          </cell>
          <cell r="C110" t="str">
            <v>05</v>
          </cell>
          <cell r="D110" t="str">
            <v>10532</v>
          </cell>
          <cell r="E110" t="str">
            <v>第二地銀</v>
          </cell>
          <cell r="F110" t="str">
            <v>〒９４０－８６５１</v>
          </cell>
          <cell r="G110" t="str">
            <v>新潟県長岡市大手通１丁目５－６</v>
          </cell>
          <cell r="H110" t="str">
            <v/>
          </cell>
          <cell r="I110" t="str">
            <v>事務部長　田口　浩　様</v>
          </cell>
        </row>
        <row r="111">
          <cell r="B111" t="str">
            <v>株式会社　長野銀行</v>
          </cell>
          <cell r="C111" t="str">
            <v>05</v>
          </cell>
          <cell r="D111" t="str">
            <v>10533</v>
          </cell>
          <cell r="E111" t="str">
            <v>第二地銀</v>
          </cell>
          <cell r="F111" t="str">
            <v>〒３９０－８７０８</v>
          </cell>
          <cell r="G111" t="str">
            <v>長野県松本市渚２－９－３８　　　　</v>
          </cell>
          <cell r="H111" t="str">
            <v/>
          </cell>
          <cell r="I111" t="str">
            <v>総合企画部長　様</v>
          </cell>
        </row>
        <row r="112">
          <cell r="B112" t="str">
            <v>株式会社　富山第一銀行</v>
          </cell>
          <cell r="C112" t="str">
            <v>05</v>
          </cell>
          <cell r="D112" t="str">
            <v>10534</v>
          </cell>
          <cell r="E112" t="str">
            <v>第二地銀</v>
          </cell>
          <cell r="F112" t="str">
            <v>〒９３０－０８１９</v>
          </cell>
          <cell r="G112" t="str">
            <v>富山県富山市奥田本町６－１８</v>
          </cell>
          <cell r="H112" t="str">
            <v/>
          </cell>
          <cell r="I112" t="str">
            <v>事務部長　様</v>
          </cell>
        </row>
        <row r="113">
          <cell r="B113" t="str">
            <v>株式会社　福邦銀行</v>
          </cell>
          <cell r="C113" t="str">
            <v>05</v>
          </cell>
          <cell r="D113" t="str">
            <v>10537</v>
          </cell>
          <cell r="E113" t="str">
            <v>第二地銀</v>
          </cell>
          <cell r="F113" t="str">
            <v>〒９１０－００１８</v>
          </cell>
          <cell r="G113" t="str">
            <v>福井県福井市田原１－５－１</v>
          </cell>
          <cell r="H113" t="str">
            <v>福邦銀行事務センター</v>
          </cell>
          <cell r="I113" t="str">
            <v>事務部長　様</v>
          </cell>
        </row>
        <row r="114">
          <cell r="B114" t="str">
            <v>株式会社　静岡中央銀行</v>
          </cell>
          <cell r="C114" t="str">
            <v>05</v>
          </cell>
          <cell r="D114" t="str">
            <v>10538</v>
          </cell>
          <cell r="E114" t="str">
            <v>第二地銀</v>
          </cell>
          <cell r="F114" t="str">
            <v>〒４１０－０８０１</v>
          </cell>
          <cell r="G114" t="str">
            <v>静岡県沼津市大手町４丁目７６番地　</v>
          </cell>
          <cell r="H114" t="str">
            <v/>
          </cell>
          <cell r="I114" t="str">
            <v>事務統括部システム部システム企画グループ　マネージャー　佐藤　功　様</v>
          </cell>
        </row>
        <row r="115">
          <cell r="B115" t="str">
            <v>株式会社　愛知銀行</v>
          </cell>
          <cell r="C115" t="str">
            <v>05</v>
          </cell>
          <cell r="D115" t="str">
            <v>10542</v>
          </cell>
          <cell r="E115" t="str">
            <v>第二地銀</v>
          </cell>
          <cell r="F115" t="str">
            <v>〒４６０－８６７８</v>
          </cell>
          <cell r="G115" t="str">
            <v>愛知県名古屋市中区栄三丁目１４－１２</v>
          </cell>
          <cell r="H115" t="str">
            <v/>
          </cell>
          <cell r="I115" t="str">
            <v>事務統括部部長　様</v>
          </cell>
        </row>
        <row r="116">
          <cell r="B116" t="str">
            <v>株式会社　名古屋銀行</v>
          </cell>
          <cell r="C116" t="str">
            <v>05</v>
          </cell>
          <cell r="D116" t="str">
            <v>10543</v>
          </cell>
          <cell r="E116" t="str">
            <v>第二地銀</v>
          </cell>
          <cell r="F116" t="str">
            <v>〒４６８－０００３</v>
          </cell>
          <cell r="G116" t="str">
            <v>愛知県名古屋市天白区鴻の巣１丁目５０１</v>
          </cell>
          <cell r="H116" t="str">
            <v>名古屋銀行高針ビル</v>
          </cell>
          <cell r="I116" t="str">
            <v>事務システム部長　様</v>
          </cell>
        </row>
        <row r="117">
          <cell r="B117" t="str">
            <v>株式会社　中京銀行</v>
          </cell>
          <cell r="C117" t="str">
            <v>05</v>
          </cell>
          <cell r="D117" t="str">
            <v>10544</v>
          </cell>
          <cell r="E117" t="str">
            <v>第二地銀</v>
          </cell>
          <cell r="F117" t="str">
            <v>〒４６１－０００４</v>
          </cell>
          <cell r="G117" t="str">
            <v>愛知県名古屋市東区葵１－２０－６</v>
          </cell>
          <cell r="H117" t="str">
            <v>ＮＴＴＤＡＴＡ葵ビル</v>
          </cell>
          <cell r="I117" t="str">
            <v>事務統括部長　様</v>
          </cell>
        </row>
        <row r="118">
          <cell r="B118" t="str">
            <v>株式会社　第三銀行</v>
          </cell>
          <cell r="C118" t="str">
            <v>05</v>
          </cell>
          <cell r="D118" t="str">
            <v>10546</v>
          </cell>
          <cell r="E118" t="str">
            <v>第二地銀</v>
          </cell>
          <cell r="F118" t="str">
            <v>〒５１５－００１９</v>
          </cell>
          <cell r="G118" t="str">
            <v>三重県松阪市中央町５２０－１</v>
          </cell>
          <cell r="H118" t="str">
            <v/>
          </cell>
          <cell r="I118" t="str">
            <v>システム企画部長　様</v>
          </cell>
        </row>
        <row r="119">
          <cell r="B119" t="str">
            <v>株式会社　関西アーバン銀行</v>
          </cell>
          <cell r="C119" t="str">
            <v>05</v>
          </cell>
          <cell r="D119" t="str">
            <v>10554</v>
          </cell>
          <cell r="E119" t="str">
            <v>第二地銀</v>
          </cell>
          <cell r="F119" t="str">
            <v>〒５４２－８６５４</v>
          </cell>
          <cell r="G119" t="str">
            <v>大阪府大阪市中央区西心斎橋１－２－４</v>
          </cell>
          <cell r="H119" t="str">
            <v/>
          </cell>
          <cell r="I119" t="str">
            <v>システム部長　様</v>
          </cell>
        </row>
        <row r="120">
          <cell r="B120" t="str">
            <v>株式会社　大正銀行</v>
          </cell>
          <cell r="C120" t="str">
            <v>05</v>
          </cell>
          <cell r="D120" t="str">
            <v>10555</v>
          </cell>
          <cell r="E120" t="str">
            <v>第二地銀</v>
          </cell>
          <cell r="F120" t="str">
            <v>〒５４０－８６９３</v>
          </cell>
          <cell r="G120" t="str">
            <v>大阪府大阪市中央区今橋２－５－８</v>
          </cell>
          <cell r="H120" t="str">
            <v/>
          </cell>
          <cell r="I120" t="str">
            <v>システム部　芥川　達也　様</v>
          </cell>
        </row>
        <row r="121">
          <cell r="B121" t="str">
            <v>株式会社　みなと銀行</v>
          </cell>
          <cell r="C121" t="str">
            <v>05</v>
          </cell>
          <cell r="D121" t="str">
            <v>10562</v>
          </cell>
          <cell r="E121" t="str">
            <v>第二地銀</v>
          </cell>
          <cell r="F121" t="str">
            <v>〒６５１－０１９３</v>
          </cell>
          <cell r="G121" t="str">
            <v>兵庫県神戸市中央区三宮町２－１－１</v>
          </cell>
          <cell r="H121" t="str">
            <v/>
          </cell>
          <cell r="I121" t="str">
            <v>事務統括部　御中</v>
          </cell>
        </row>
        <row r="122">
          <cell r="B122" t="str">
            <v>株式会社　島根銀行</v>
          </cell>
          <cell r="C122" t="str">
            <v>05</v>
          </cell>
          <cell r="D122" t="str">
            <v>10565</v>
          </cell>
          <cell r="E122" t="str">
            <v>第二地銀</v>
          </cell>
          <cell r="F122" t="str">
            <v>〒６９０－０８４２</v>
          </cell>
          <cell r="G122" t="str">
            <v>島根県松江市旭町４８４－１９</v>
          </cell>
          <cell r="H122" t="str">
            <v/>
          </cell>
          <cell r="I122" t="str">
            <v>業務管理グループ副長　藤原　司　様</v>
          </cell>
        </row>
        <row r="123">
          <cell r="B123" t="str">
            <v>株式会社　トマト銀行</v>
          </cell>
          <cell r="C123" t="str">
            <v>05</v>
          </cell>
          <cell r="D123" t="str">
            <v>10566</v>
          </cell>
          <cell r="E123" t="str">
            <v>第二地銀</v>
          </cell>
          <cell r="F123" t="str">
            <v>〒７００－０８１１</v>
          </cell>
          <cell r="G123" t="str">
            <v>岡山県岡山市北区番町２－３－４</v>
          </cell>
          <cell r="H123" t="str">
            <v/>
          </cell>
          <cell r="I123" t="str">
            <v>事務システム部長　様</v>
          </cell>
        </row>
        <row r="124">
          <cell r="B124" t="str">
            <v>株式会社　もみじ銀行</v>
          </cell>
          <cell r="C124" t="str">
            <v>05</v>
          </cell>
          <cell r="D124" t="str">
            <v>10569</v>
          </cell>
          <cell r="E124" t="str">
            <v>第二地銀</v>
          </cell>
          <cell r="F124" t="str">
            <v>〒７５０－００２５</v>
          </cell>
          <cell r="G124" t="str">
            <v>山口県下関市竹崎町４丁目２－３６</v>
          </cell>
          <cell r="H124" t="str">
            <v/>
          </cell>
          <cell r="I124" t="str">
            <v>業務サポート部　木村　幸彦　様</v>
          </cell>
        </row>
        <row r="125">
          <cell r="B125" t="str">
            <v>株式会社　西京銀行</v>
          </cell>
          <cell r="C125" t="str">
            <v>05</v>
          </cell>
          <cell r="D125" t="str">
            <v>10570</v>
          </cell>
          <cell r="E125" t="str">
            <v>第二地銀</v>
          </cell>
          <cell r="F125" t="str">
            <v>〒７４５－０００２</v>
          </cell>
          <cell r="G125" t="str">
            <v>山口県周南市二番町３－１２－２</v>
          </cell>
          <cell r="H125" t="str">
            <v>事務センター</v>
          </cell>
          <cell r="I125" t="str">
            <v>システム部　濱田　靖典　様</v>
          </cell>
        </row>
        <row r="126">
          <cell r="B126" t="str">
            <v>株式会社　徳島銀行</v>
          </cell>
          <cell r="C126" t="str">
            <v>05</v>
          </cell>
          <cell r="D126" t="str">
            <v>10572</v>
          </cell>
          <cell r="E126" t="str">
            <v>第二地銀</v>
          </cell>
          <cell r="F126" t="str">
            <v>〒７７０－８６４８</v>
          </cell>
          <cell r="G126" t="str">
            <v>徳島県徳島市富田浜１－４１</v>
          </cell>
          <cell r="H126" t="str">
            <v/>
          </cell>
          <cell r="I126" t="str">
            <v>事務部事務企画課　濱口　裕次　様</v>
          </cell>
        </row>
        <row r="127">
          <cell r="B127" t="str">
            <v>株式会社　香川銀行</v>
          </cell>
          <cell r="C127" t="str">
            <v>05</v>
          </cell>
          <cell r="D127" t="str">
            <v>10573</v>
          </cell>
          <cell r="E127" t="str">
            <v>第二地銀</v>
          </cell>
          <cell r="F127" t="str">
            <v>〒７６０－００５６</v>
          </cell>
          <cell r="G127" t="str">
            <v>香川県高松市中新町１３－１</v>
          </cell>
          <cell r="H127" t="str">
            <v>香川銀行中新町ビル</v>
          </cell>
          <cell r="I127" t="str">
            <v>事務システム部　御中</v>
          </cell>
        </row>
        <row r="128">
          <cell r="B128" t="str">
            <v>株式会社　愛媛銀行</v>
          </cell>
          <cell r="C128" t="str">
            <v>05</v>
          </cell>
          <cell r="D128" t="str">
            <v>10576</v>
          </cell>
          <cell r="E128" t="str">
            <v>第二地銀</v>
          </cell>
          <cell r="F128" t="str">
            <v>〒７９０－８５８０</v>
          </cell>
          <cell r="G128" t="str">
            <v>愛媛県松山市勝山町２丁目１番地</v>
          </cell>
          <cell r="H128" t="str">
            <v/>
          </cell>
          <cell r="I128" t="str">
            <v>事務部長　様</v>
          </cell>
        </row>
        <row r="129">
          <cell r="B129" t="str">
            <v>株式会社　高知銀行</v>
          </cell>
          <cell r="C129" t="str">
            <v>05</v>
          </cell>
          <cell r="D129" t="str">
            <v>10578</v>
          </cell>
          <cell r="E129" t="str">
            <v>第二地銀</v>
          </cell>
          <cell r="F129" t="str">
            <v>〒７８０－０８７０</v>
          </cell>
          <cell r="G129" t="str">
            <v>高知県高知市本町３－３－４７</v>
          </cell>
          <cell r="H129" t="str">
            <v>高知銀行事務センター</v>
          </cell>
          <cell r="I129" t="str">
            <v>事務システム部　主任業務役　大川耕一郎　様</v>
          </cell>
        </row>
        <row r="130">
          <cell r="B130" t="str">
            <v>株式会社　福岡中央銀行</v>
          </cell>
          <cell r="C130" t="str">
            <v>05</v>
          </cell>
          <cell r="D130" t="str">
            <v>10582</v>
          </cell>
          <cell r="E130" t="str">
            <v>第二地銀</v>
          </cell>
          <cell r="F130" t="str">
            <v>〒８１０－００４１</v>
          </cell>
          <cell r="G130" t="str">
            <v>福岡県福岡市中央区大名２－１２－１</v>
          </cell>
          <cell r="H130" t="str">
            <v/>
          </cell>
          <cell r="I130" t="str">
            <v>事務部長　様</v>
          </cell>
        </row>
        <row r="131">
          <cell r="B131" t="str">
            <v>株式会社　佐賀共栄銀行</v>
          </cell>
          <cell r="C131" t="str">
            <v>05</v>
          </cell>
          <cell r="D131" t="str">
            <v>10583</v>
          </cell>
          <cell r="E131" t="str">
            <v>第二地銀</v>
          </cell>
          <cell r="F131" t="str">
            <v>〒８４０－０８３１</v>
          </cell>
          <cell r="G131" t="str">
            <v>佐賀県佐賀市松原４－２－１２</v>
          </cell>
          <cell r="H131" t="str">
            <v/>
          </cell>
          <cell r="I131" t="str">
            <v>事務統括部長　様</v>
          </cell>
        </row>
        <row r="132">
          <cell r="B132" t="str">
            <v>株式会社　長崎銀行</v>
          </cell>
          <cell r="C132" t="str">
            <v>05</v>
          </cell>
          <cell r="D132" t="str">
            <v>10585</v>
          </cell>
          <cell r="E132" t="str">
            <v>第二地銀</v>
          </cell>
          <cell r="F132" t="str">
            <v>〒８５０－０８７５</v>
          </cell>
          <cell r="G132" t="str">
            <v>長崎県長崎市栄町１番１５号</v>
          </cell>
          <cell r="H132" t="str">
            <v>長崎銀行別館</v>
          </cell>
          <cell r="I132" t="str">
            <v>事務部長　様</v>
          </cell>
        </row>
        <row r="133">
          <cell r="B133" t="str">
            <v>株式会社　熊本銀行</v>
          </cell>
          <cell r="C133" t="str">
            <v>05</v>
          </cell>
          <cell r="D133" t="str">
            <v>10587</v>
          </cell>
          <cell r="E133" t="str">
            <v>第二地銀</v>
          </cell>
          <cell r="F133" t="str">
            <v>〒８６２－８６０１</v>
          </cell>
          <cell r="G133" t="str">
            <v>熊本県熊本市中央区水前寺６－２９－２０</v>
          </cell>
          <cell r="H133" t="str">
            <v/>
          </cell>
          <cell r="I133" t="str">
            <v>事務ＩＴ部長　後藤　誠　様</v>
          </cell>
        </row>
        <row r="134">
          <cell r="B134" t="str">
            <v>株式会社　豊和銀行</v>
          </cell>
          <cell r="C134" t="str">
            <v>05</v>
          </cell>
          <cell r="D134" t="str">
            <v>10590</v>
          </cell>
          <cell r="E134" t="str">
            <v>第二地銀</v>
          </cell>
          <cell r="F134" t="str">
            <v>〒８７０－８６８６</v>
          </cell>
          <cell r="G134" t="str">
            <v>大分県大分市王子中町４番１０号</v>
          </cell>
          <cell r="H134" t="str">
            <v/>
          </cell>
          <cell r="I134" t="str">
            <v>事務統括　調査役　疋田　孝之　様</v>
          </cell>
        </row>
        <row r="135">
          <cell r="B135" t="str">
            <v>株式会社　宮崎太陽銀行</v>
          </cell>
          <cell r="C135" t="str">
            <v>05</v>
          </cell>
          <cell r="D135" t="str">
            <v>10591</v>
          </cell>
          <cell r="E135" t="str">
            <v>第二地銀</v>
          </cell>
          <cell r="F135" t="str">
            <v>〒８８０－８６０６</v>
          </cell>
          <cell r="G135" t="str">
            <v>宮崎県宮崎市広島２丁目１－３１</v>
          </cell>
          <cell r="H135" t="str">
            <v/>
          </cell>
          <cell r="I135" t="str">
            <v>事務部長　様</v>
          </cell>
        </row>
        <row r="136">
          <cell r="B136" t="str">
            <v>株式会社　南日本銀行</v>
          </cell>
          <cell r="C136" t="str">
            <v>05</v>
          </cell>
          <cell r="D136" t="str">
            <v>10594</v>
          </cell>
          <cell r="E136" t="str">
            <v>第二地銀</v>
          </cell>
          <cell r="F136" t="str">
            <v>〒８９２－０８１６</v>
          </cell>
          <cell r="G136" t="str">
            <v>鹿児島県鹿児島市山下町１－１</v>
          </cell>
          <cell r="H136" t="str">
            <v/>
          </cell>
          <cell r="I136" t="str">
            <v>事務統括部長　様</v>
          </cell>
        </row>
        <row r="137">
          <cell r="B137" t="str">
            <v>株式会社　沖縄海邦銀行</v>
          </cell>
          <cell r="C137" t="str">
            <v>05</v>
          </cell>
          <cell r="D137" t="str">
            <v>10596</v>
          </cell>
          <cell r="E137" t="str">
            <v>第二地銀</v>
          </cell>
          <cell r="F137" t="str">
            <v>〒９０１－２１３４</v>
          </cell>
          <cell r="G137" t="str">
            <v>沖縄県浦添市港川２－２４－３</v>
          </cell>
          <cell r="H137" t="str">
            <v>沖縄海邦銀行浦添ビル</v>
          </cell>
          <cell r="I137" t="str">
            <v>事務統括部システム担当　瀬高　政宏　様</v>
          </cell>
        </row>
        <row r="138">
          <cell r="B138" t="str">
            <v>株式会社　八千代銀行</v>
          </cell>
          <cell r="C138" t="str">
            <v>05</v>
          </cell>
          <cell r="D138" t="str">
            <v>10597</v>
          </cell>
          <cell r="E138" t="str">
            <v>第二地銀</v>
          </cell>
          <cell r="F138" t="str">
            <v>〒１６０－８４３１</v>
          </cell>
          <cell r="G138" t="str">
            <v>東京都新宿区新宿５－９－２</v>
          </cell>
          <cell r="H138" t="str">
            <v/>
          </cell>
          <cell r="I138" t="str">
            <v>事務システム部　馬場　徹　様</v>
          </cell>
        </row>
        <row r="139">
          <cell r="B139" t="str">
            <v>信金中央金庫</v>
          </cell>
          <cell r="C139" t="str">
            <v>08</v>
          </cell>
          <cell r="D139" t="str">
            <v>11000</v>
          </cell>
          <cell r="E139" t="str">
            <v>中金(商工,農林,信金,信組連,他銀行)</v>
          </cell>
          <cell r="F139" t="str">
            <v>〒１０３－００２８</v>
          </cell>
          <cell r="G139" t="str">
            <v>東京都中央区八重洲１－３－７</v>
          </cell>
          <cell r="H139" t="str">
            <v>八重洲ﾌｧｰｽﾄﾌｨﾅﾝｼｬﾙﾋﾞﾙ</v>
          </cell>
          <cell r="I139" t="str">
            <v>システム部長　様</v>
          </cell>
        </row>
        <row r="140">
          <cell r="B140" t="str">
            <v>北海道信用金庫</v>
          </cell>
          <cell r="C140" t="str">
            <v>10</v>
          </cell>
          <cell r="D140" t="str">
            <v>11001</v>
          </cell>
          <cell r="E140" t="str">
            <v>信用金庫等</v>
          </cell>
          <cell r="F140" t="str">
            <v>〒０６０－００６２</v>
          </cell>
          <cell r="G140" t="str">
            <v>北海道札幌市中央区南２条３丁目１５－１</v>
          </cell>
          <cell r="H140" t="str">
            <v/>
          </cell>
          <cell r="I140" t="str">
            <v>業務開発部　部長代理　齊藤　久輝　様</v>
          </cell>
        </row>
        <row r="141">
          <cell r="B141" t="str">
            <v>室蘭信用金庫</v>
          </cell>
          <cell r="C141" t="str">
            <v>10</v>
          </cell>
          <cell r="D141" t="str">
            <v>11003</v>
          </cell>
          <cell r="E141" t="str">
            <v>信用金庫等</v>
          </cell>
          <cell r="F141" t="str">
            <v>〒０５０－００８３</v>
          </cell>
          <cell r="G141" t="str">
            <v>北海道室蘭市東町２－２４－１３</v>
          </cell>
          <cell r="H141" t="str">
            <v/>
          </cell>
          <cell r="I141" t="str">
            <v>システム部長　様</v>
          </cell>
        </row>
        <row r="142">
          <cell r="B142" t="str">
            <v>空知信用金庫</v>
          </cell>
          <cell r="C142" t="str">
            <v>10</v>
          </cell>
          <cell r="D142" t="str">
            <v>11004</v>
          </cell>
          <cell r="E142" t="str">
            <v>信用金庫等</v>
          </cell>
          <cell r="F142" t="str">
            <v>〒０６９－０８２１</v>
          </cell>
          <cell r="G142" t="str">
            <v>北海道岩見沢市３条西６丁目２－１</v>
          </cell>
          <cell r="H142" t="str">
            <v/>
          </cell>
          <cell r="I142" t="str">
            <v>事務部長　様</v>
          </cell>
        </row>
        <row r="143">
          <cell r="B143" t="str">
            <v>苫小牧信用金庫</v>
          </cell>
          <cell r="C143" t="str">
            <v>10</v>
          </cell>
          <cell r="D143" t="str">
            <v>11006</v>
          </cell>
          <cell r="E143" t="str">
            <v>信用金庫等</v>
          </cell>
          <cell r="F143" t="str">
            <v>〒０５３－００３３</v>
          </cell>
          <cell r="G143" t="str">
            <v>北海道苫小牧市木場町１－１０－１７</v>
          </cell>
          <cell r="H143" t="str">
            <v/>
          </cell>
          <cell r="I143" t="str">
            <v>事務システム部　村瀬　等　様</v>
          </cell>
        </row>
        <row r="144">
          <cell r="B144" t="str">
            <v>北門信用金庫</v>
          </cell>
          <cell r="C144" t="str">
            <v>10</v>
          </cell>
          <cell r="D144" t="str">
            <v>11008</v>
          </cell>
          <cell r="E144" t="str">
            <v>信用金庫等</v>
          </cell>
          <cell r="F144" t="str">
            <v>〒０７３－８６８８</v>
          </cell>
          <cell r="G144" t="str">
            <v>北海道滝川市本町１－２－５　</v>
          </cell>
          <cell r="H144" t="str">
            <v/>
          </cell>
          <cell r="I144" t="str">
            <v>事務部　小田　堅志　様</v>
          </cell>
        </row>
        <row r="145">
          <cell r="B145" t="str">
            <v>伊達信用金庫</v>
          </cell>
          <cell r="C145" t="str">
            <v>10</v>
          </cell>
          <cell r="D145" t="str">
            <v>11009</v>
          </cell>
          <cell r="E145" t="str">
            <v>信用金庫等</v>
          </cell>
          <cell r="F145" t="str">
            <v>〒０５２－８６５０</v>
          </cell>
          <cell r="G145" t="str">
            <v>北海道伊達市梅本町３９－３０</v>
          </cell>
          <cell r="H145" t="str">
            <v/>
          </cell>
          <cell r="I145" t="str">
            <v>事務グループ長　様</v>
          </cell>
        </row>
        <row r="146">
          <cell r="B146" t="str">
            <v>北空知信用金庫</v>
          </cell>
          <cell r="C146" t="str">
            <v>10</v>
          </cell>
          <cell r="D146" t="str">
            <v>11010</v>
          </cell>
          <cell r="E146" t="str">
            <v>信用金庫等</v>
          </cell>
          <cell r="F146" t="str">
            <v>〒０７４－８６８６</v>
          </cell>
          <cell r="G146" t="str">
            <v>北海道深川市四条８番１６号</v>
          </cell>
          <cell r="H146" t="str">
            <v/>
          </cell>
          <cell r="I146" t="str">
            <v>業務部長　様</v>
          </cell>
        </row>
        <row r="147">
          <cell r="B147" t="str">
            <v>日高信用金庫</v>
          </cell>
          <cell r="C147" t="str">
            <v>10</v>
          </cell>
          <cell r="D147" t="str">
            <v>11011</v>
          </cell>
          <cell r="E147" t="str">
            <v>信用金庫等</v>
          </cell>
          <cell r="F147" t="str">
            <v>〒０５７－００１３</v>
          </cell>
          <cell r="G147" t="str">
            <v>北海道浦河郡浦河町大通２－３１－２</v>
          </cell>
          <cell r="H147" t="str">
            <v/>
          </cell>
          <cell r="I147" t="str">
            <v>事務部長　様</v>
          </cell>
        </row>
        <row r="148">
          <cell r="B148" t="str">
            <v>函館信用金庫</v>
          </cell>
          <cell r="C148" t="str">
            <v>10</v>
          </cell>
          <cell r="D148" t="str">
            <v>11012</v>
          </cell>
          <cell r="E148" t="str">
            <v>信用金庫等</v>
          </cell>
          <cell r="F148" t="str">
            <v>〒０４０－００６４</v>
          </cell>
          <cell r="G148" t="str">
            <v>北海道函館市大手町２番７号</v>
          </cell>
          <cell r="H148" t="str">
            <v/>
          </cell>
          <cell r="I148" t="str">
            <v>事務部システム担当課長代理　奥山　顕　様</v>
          </cell>
        </row>
        <row r="149">
          <cell r="B149" t="str">
            <v>渡島信用金庫</v>
          </cell>
          <cell r="C149" t="str">
            <v>10</v>
          </cell>
          <cell r="D149" t="str">
            <v>11013</v>
          </cell>
          <cell r="E149" t="str">
            <v>信用金庫等</v>
          </cell>
          <cell r="F149" t="str">
            <v>〒０４９－２３２６</v>
          </cell>
          <cell r="G149" t="str">
            <v>北海道茅部郡森町字御幸町１１５番地</v>
          </cell>
          <cell r="H149" t="str">
            <v/>
          </cell>
          <cell r="I149" t="str">
            <v>業務部長　様</v>
          </cell>
        </row>
        <row r="150">
          <cell r="B150" t="str">
            <v>道南うみ街信用金庫</v>
          </cell>
          <cell r="C150" t="str">
            <v>10</v>
          </cell>
          <cell r="D150" t="str">
            <v>11014</v>
          </cell>
          <cell r="E150" t="str">
            <v>信用金庫等</v>
          </cell>
          <cell r="F150" t="str">
            <v>〒０４０－００６４</v>
          </cell>
          <cell r="G150" t="str">
            <v>北海道函館市大手町２－７</v>
          </cell>
          <cell r="H150" t="str">
            <v/>
          </cell>
          <cell r="I150" t="str">
            <v>事務管理部　樋渡　智一　様</v>
          </cell>
        </row>
        <row r="151">
          <cell r="B151" t="str">
            <v>小樽信用金庫</v>
          </cell>
          <cell r="C151" t="str">
            <v>10</v>
          </cell>
          <cell r="D151" t="str">
            <v>11016</v>
          </cell>
          <cell r="E151" t="str">
            <v>信用金庫等</v>
          </cell>
          <cell r="F151" t="str">
            <v>〒０４７－００２４</v>
          </cell>
          <cell r="G151" t="str">
            <v>北海道小樽市稲穂１－４－１０</v>
          </cell>
          <cell r="H151" t="str">
            <v/>
          </cell>
          <cell r="I151" t="str">
            <v>事務部　部長　和根崎　総雄　様</v>
          </cell>
        </row>
        <row r="152">
          <cell r="B152" t="str">
            <v>北海信用金庫</v>
          </cell>
          <cell r="C152" t="str">
            <v>10</v>
          </cell>
          <cell r="D152" t="str">
            <v>11018</v>
          </cell>
          <cell r="E152" t="str">
            <v>信用金庫等</v>
          </cell>
          <cell r="F152" t="str">
            <v>〒０４６－０００３</v>
          </cell>
          <cell r="G152" t="str">
            <v>北海道余市郡余市町黒川町４－５</v>
          </cell>
          <cell r="H152" t="str">
            <v/>
          </cell>
          <cell r="I152" t="str">
            <v>事務部　前川　慎一郎　様</v>
          </cell>
        </row>
        <row r="153">
          <cell r="B153" t="str">
            <v>旭川信用金庫</v>
          </cell>
          <cell r="C153" t="str">
            <v>10</v>
          </cell>
          <cell r="D153" t="str">
            <v>11020</v>
          </cell>
          <cell r="E153" t="str">
            <v>信用金庫等</v>
          </cell>
          <cell r="F153" t="str">
            <v>〒０７０－８６６０</v>
          </cell>
          <cell r="G153" t="str">
            <v>北海道旭川市４条通８丁目</v>
          </cell>
          <cell r="H153" t="str">
            <v/>
          </cell>
          <cell r="I153" t="str">
            <v>システム部長　境　正人　様</v>
          </cell>
        </row>
        <row r="154">
          <cell r="B154" t="str">
            <v>稚内信用金庫</v>
          </cell>
          <cell r="C154" t="str">
            <v>10</v>
          </cell>
          <cell r="D154" t="str">
            <v>11021</v>
          </cell>
          <cell r="E154" t="str">
            <v>信用金庫等</v>
          </cell>
          <cell r="F154" t="str">
            <v>〒０９７－００２２</v>
          </cell>
          <cell r="G154" t="str">
            <v>北海道稚内市中央３－９－６</v>
          </cell>
          <cell r="H154" t="str">
            <v/>
          </cell>
          <cell r="I154" t="str">
            <v>事務管理部　主任　今野　亮　様</v>
          </cell>
        </row>
        <row r="155">
          <cell r="B155" t="str">
            <v>留萌信用金庫</v>
          </cell>
          <cell r="C155" t="str">
            <v>10</v>
          </cell>
          <cell r="D155" t="str">
            <v>11022</v>
          </cell>
          <cell r="E155" t="str">
            <v>信用金庫等</v>
          </cell>
          <cell r="F155" t="str">
            <v>〒０７７－８６８６</v>
          </cell>
          <cell r="G155" t="str">
            <v>北海道留萌市花園町２丁目１番８号</v>
          </cell>
          <cell r="H155" t="str">
            <v/>
          </cell>
          <cell r="I155" t="str">
            <v>事務部　電算部長　久保　優治　様</v>
          </cell>
        </row>
        <row r="156">
          <cell r="B156" t="str">
            <v>北星信用金庫</v>
          </cell>
          <cell r="C156" t="str">
            <v>10</v>
          </cell>
          <cell r="D156" t="str">
            <v>11024</v>
          </cell>
          <cell r="E156" t="str">
            <v>信用金庫等</v>
          </cell>
          <cell r="F156" t="str">
            <v>〒０９６－００１２</v>
          </cell>
          <cell r="G156" t="str">
            <v>北海道名寄市西２条南５－５</v>
          </cell>
          <cell r="H156" t="str">
            <v/>
          </cell>
          <cell r="I156" t="str">
            <v>事務部長　様</v>
          </cell>
        </row>
        <row r="157">
          <cell r="B157" t="str">
            <v>帯広信用金庫</v>
          </cell>
          <cell r="C157" t="str">
            <v>10</v>
          </cell>
          <cell r="D157" t="str">
            <v>11026</v>
          </cell>
          <cell r="E157" t="str">
            <v>信用金庫等</v>
          </cell>
          <cell r="F157" t="str">
            <v>〒０８０－８７０１</v>
          </cell>
          <cell r="G157" t="str">
            <v>北海道帯広市西３条南７－２</v>
          </cell>
          <cell r="H157" t="str">
            <v/>
          </cell>
          <cell r="I157" t="str">
            <v>事務部長　様</v>
          </cell>
        </row>
        <row r="158">
          <cell r="B158" t="str">
            <v>釧路信用金庫</v>
          </cell>
          <cell r="C158" t="str">
            <v>10</v>
          </cell>
          <cell r="D158" t="str">
            <v>11027</v>
          </cell>
          <cell r="E158" t="str">
            <v>信用金庫等</v>
          </cell>
          <cell r="F158" t="str">
            <v>〒０８５－００１５</v>
          </cell>
          <cell r="G158" t="str">
            <v>北海道釧路市北大通８－２</v>
          </cell>
          <cell r="H158" t="str">
            <v/>
          </cell>
          <cell r="I158" t="str">
            <v>事務部　鴨部　様</v>
          </cell>
        </row>
        <row r="159">
          <cell r="B159" t="str">
            <v>大地みらい信用金庫</v>
          </cell>
          <cell r="C159" t="str">
            <v>10</v>
          </cell>
          <cell r="D159" t="str">
            <v>11028</v>
          </cell>
          <cell r="E159" t="str">
            <v>信用金庫等</v>
          </cell>
          <cell r="F159" t="str">
            <v>〒０８７－８６５０</v>
          </cell>
          <cell r="G159" t="str">
            <v>北海道根室市梅ヶ枝町３－１５　</v>
          </cell>
          <cell r="H159" t="str">
            <v/>
          </cell>
          <cell r="I159" t="str">
            <v>事務部　主任　佐藤　康吾　様</v>
          </cell>
        </row>
        <row r="160">
          <cell r="B160" t="str">
            <v>北見信用金庫</v>
          </cell>
          <cell r="C160" t="str">
            <v>10</v>
          </cell>
          <cell r="D160" t="str">
            <v>11030</v>
          </cell>
          <cell r="E160" t="str">
            <v>信用金庫等</v>
          </cell>
          <cell r="F160" t="str">
            <v>〒０９０－８７１１</v>
          </cell>
          <cell r="G160" t="str">
            <v>北海道北見市大通東１丁目２番地１</v>
          </cell>
          <cell r="H160" t="str">
            <v/>
          </cell>
          <cell r="I160" t="str">
            <v>事務部事務管理課係長　熊倉　輝昌　様</v>
          </cell>
        </row>
        <row r="161">
          <cell r="B161" t="str">
            <v>網走信用金庫</v>
          </cell>
          <cell r="C161" t="str">
            <v>10</v>
          </cell>
          <cell r="D161" t="str">
            <v>11031</v>
          </cell>
          <cell r="E161" t="str">
            <v>信用金庫等</v>
          </cell>
          <cell r="F161" t="str">
            <v>〒０９３－０００５</v>
          </cell>
          <cell r="G161" t="str">
            <v>北海道網走市南５条東１丁目４－１</v>
          </cell>
          <cell r="H161" t="str">
            <v/>
          </cell>
          <cell r="I161" t="str">
            <v>事務部電算課長　寺西　栄一　様</v>
          </cell>
        </row>
        <row r="162">
          <cell r="B162" t="str">
            <v>遠軽信用金庫</v>
          </cell>
          <cell r="C162" t="str">
            <v>10</v>
          </cell>
          <cell r="D162" t="str">
            <v>11033</v>
          </cell>
          <cell r="E162" t="str">
            <v>信用金庫等</v>
          </cell>
          <cell r="F162" t="str">
            <v>〒０９９－０４１６</v>
          </cell>
          <cell r="G162" t="str">
            <v>北海道紋別郡遠軽町大通南１丁目１－１５</v>
          </cell>
          <cell r="H162" t="str">
            <v/>
          </cell>
          <cell r="I162" t="str">
            <v>事務管理部門統括役　青野　彰弘　様</v>
          </cell>
        </row>
        <row r="163">
          <cell r="B163" t="str">
            <v>東奥信用金庫</v>
          </cell>
          <cell r="C163" t="str">
            <v>10</v>
          </cell>
          <cell r="D163" t="str">
            <v>11104</v>
          </cell>
          <cell r="E163" t="str">
            <v>信用金庫等</v>
          </cell>
          <cell r="F163" t="str">
            <v>〒０３６－８１８２</v>
          </cell>
          <cell r="G163" t="str">
            <v>青森県弘前市大字土手町８１番地　</v>
          </cell>
          <cell r="H163" t="str">
            <v/>
          </cell>
          <cell r="I163" t="str">
            <v>事務部事務課　八木橋　光　様</v>
          </cell>
        </row>
        <row r="164">
          <cell r="B164" t="str">
            <v>青い森信用金庫</v>
          </cell>
          <cell r="C164" t="str">
            <v>10</v>
          </cell>
          <cell r="D164" t="str">
            <v>11105</v>
          </cell>
          <cell r="E164" t="str">
            <v>信用金庫等</v>
          </cell>
          <cell r="F164" t="str">
            <v>〒０３９－１１６６</v>
          </cell>
          <cell r="G164" t="str">
            <v>青森県八戸市根城５－２－１</v>
          </cell>
          <cell r="H164" t="str">
            <v/>
          </cell>
          <cell r="I164" t="str">
            <v>事務部長　様</v>
          </cell>
        </row>
        <row r="165">
          <cell r="B165" t="str">
            <v>秋田信用金庫</v>
          </cell>
          <cell r="C165" t="str">
            <v>10</v>
          </cell>
          <cell r="D165" t="str">
            <v>11120</v>
          </cell>
          <cell r="E165" t="str">
            <v>信用金庫等</v>
          </cell>
          <cell r="F165" t="str">
            <v>〒０１０－０９２１</v>
          </cell>
          <cell r="G165" t="str">
            <v>秋田県秋田市大町三丁目３－１８</v>
          </cell>
          <cell r="H165" t="str">
            <v/>
          </cell>
          <cell r="I165" t="str">
            <v>事務部長　菅原　徹　様</v>
          </cell>
        </row>
        <row r="166">
          <cell r="B166" t="str">
            <v>羽後信用金庫</v>
          </cell>
          <cell r="C166" t="str">
            <v>10</v>
          </cell>
          <cell r="D166" t="str">
            <v>11123</v>
          </cell>
          <cell r="E166" t="str">
            <v>信用金庫等</v>
          </cell>
          <cell r="F166" t="str">
            <v>〒０１５－０８０９</v>
          </cell>
          <cell r="G166" t="str">
            <v>秋田県由利本荘市本荘２４番地</v>
          </cell>
          <cell r="H166" t="str">
            <v/>
          </cell>
          <cell r="I166" t="str">
            <v>事務統括部長　伊藤　敏雄　様</v>
          </cell>
        </row>
        <row r="167">
          <cell r="B167" t="str">
            <v>山形信用金庫</v>
          </cell>
          <cell r="C167" t="str">
            <v>10</v>
          </cell>
          <cell r="D167" t="str">
            <v>11140</v>
          </cell>
          <cell r="E167" t="str">
            <v>信用金庫等</v>
          </cell>
          <cell r="F167" t="str">
            <v>〒９９０－２４９２</v>
          </cell>
          <cell r="G167" t="str">
            <v>山形県山形市鉄砲町２－１８－５</v>
          </cell>
          <cell r="H167" t="str">
            <v/>
          </cell>
          <cell r="I167" t="str">
            <v>事務管理部　布施　和敏　様</v>
          </cell>
        </row>
        <row r="168">
          <cell r="B168" t="str">
            <v>米沢信用金庫</v>
          </cell>
          <cell r="C168" t="str">
            <v>10</v>
          </cell>
          <cell r="D168" t="str">
            <v>11141</v>
          </cell>
          <cell r="E168" t="str">
            <v>信用金庫等</v>
          </cell>
          <cell r="F168" t="str">
            <v>〒９９２－００３１</v>
          </cell>
          <cell r="G168" t="str">
            <v>山形県米沢市大町５丁目４－２７</v>
          </cell>
          <cell r="H168" t="str">
            <v/>
          </cell>
          <cell r="I168" t="str">
            <v>事務管理部長　様</v>
          </cell>
        </row>
        <row r="169">
          <cell r="B169" t="str">
            <v>鶴岡信用金庫</v>
          </cell>
          <cell r="C169" t="str">
            <v>10</v>
          </cell>
          <cell r="D169" t="str">
            <v>11142</v>
          </cell>
          <cell r="E169" t="str">
            <v>信用金庫等</v>
          </cell>
          <cell r="F169" t="str">
            <v>〒９９７－００３５</v>
          </cell>
          <cell r="G169" t="str">
            <v>山形県鶴岡市馬場町１－１４</v>
          </cell>
          <cell r="H169" t="str">
            <v/>
          </cell>
          <cell r="I169" t="str">
            <v>業務部長　様</v>
          </cell>
        </row>
        <row r="170">
          <cell r="B170" t="str">
            <v>新庄信用金庫</v>
          </cell>
          <cell r="C170" t="str">
            <v>10</v>
          </cell>
          <cell r="D170" t="str">
            <v>11143</v>
          </cell>
          <cell r="E170" t="str">
            <v>信用金庫等</v>
          </cell>
          <cell r="F170" t="str">
            <v>〒９９６－００２７</v>
          </cell>
          <cell r="G170" t="str">
            <v>山形県新庄市本町２番９号</v>
          </cell>
          <cell r="H170" t="str">
            <v/>
          </cell>
          <cell r="I170" t="str">
            <v>業務担当部長　様</v>
          </cell>
        </row>
        <row r="171">
          <cell r="B171" t="str">
            <v>盛岡信用金庫</v>
          </cell>
          <cell r="C171" t="str">
            <v>10</v>
          </cell>
          <cell r="D171" t="str">
            <v>11150</v>
          </cell>
          <cell r="E171" t="str">
            <v>信用金庫等</v>
          </cell>
          <cell r="F171" t="str">
            <v>〒０２０－０８７７</v>
          </cell>
          <cell r="G171" t="str">
            <v>岩手県盛岡市下ノ橋町２－１４</v>
          </cell>
          <cell r="H171" t="str">
            <v/>
          </cell>
          <cell r="I171" t="str">
            <v>事務部　事務管理課　安倍　修　様</v>
          </cell>
        </row>
        <row r="172">
          <cell r="B172" t="str">
            <v>宮古信用金庫</v>
          </cell>
          <cell r="C172" t="str">
            <v>10</v>
          </cell>
          <cell r="D172" t="str">
            <v>11152</v>
          </cell>
          <cell r="E172" t="str">
            <v>信用金庫等</v>
          </cell>
          <cell r="F172" t="str">
            <v>〒０２７－００８２</v>
          </cell>
          <cell r="G172" t="str">
            <v>岩手県宮古市向町２番４６号　　</v>
          </cell>
          <cell r="H172" t="str">
            <v/>
          </cell>
          <cell r="I172" t="str">
            <v>業務部長　高島　悟　様</v>
          </cell>
        </row>
        <row r="173">
          <cell r="B173" t="str">
            <v>一関信用金庫</v>
          </cell>
          <cell r="C173" t="str">
            <v>10</v>
          </cell>
          <cell r="D173" t="str">
            <v>11153</v>
          </cell>
          <cell r="E173" t="str">
            <v>信用金庫等</v>
          </cell>
          <cell r="F173" t="str">
            <v>〒０２１－００２４</v>
          </cell>
          <cell r="G173" t="str">
            <v>岩手県一関市幸町５番５号</v>
          </cell>
          <cell r="H173" t="str">
            <v/>
          </cell>
          <cell r="I173" t="str">
            <v>事務管理課　千葉　徹也　様</v>
          </cell>
        </row>
        <row r="174">
          <cell r="B174" t="str">
            <v>北上信用金庫</v>
          </cell>
          <cell r="C174" t="str">
            <v>10</v>
          </cell>
          <cell r="D174" t="str">
            <v>11154</v>
          </cell>
          <cell r="E174" t="str">
            <v>信用金庫等</v>
          </cell>
          <cell r="F174" t="str">
            <v>〒０２４－００９４</v>
          </cell>
          <cell r="G174" t="str">
            <v>岩手県北上市本通り１－５－３０　　　</v>
          </cell>
          <cell r="H174" t="str">
            <v/>
          </cell>
          <cell r="I174" t="str">
            <v>業務部長　吉田　和也　様</v>
          </cell>
        </row>
        <row r="175">
          <cell r="B175" t="str">
            <v>花巻信用金庫</v>
          </cell>
          <cell r="C175" t="str">
            <v>10</v>
          </cell>
          <cell r="D175" t="str">
            <v>11155</v>
          </cell>
          <cell r="E175" t="str">
            <v>信用金庫等</v>
          </cell>
          <cell r="F175" t="str">
            <v>〒０２５－００７８</v>
          </cell>
          <cell r="G175" t="str">
            <v>岩手県花巻市吹張町１１番１０号</v>
          </cell>
          <cell r="H175" t="str">
            <v/>
          </cell>
          <cell r="I175" t="str">
            <v>事務部長　様</v>
          </cell>
        </row>
        <row r="176">
          <cell r="B176" t="str">
            <v>水沢信用金庫</v>
          </cell>
          <cell r="C176" t="str">
            <v>10</v>
          </cell>
          <cell r="D176" t="str">
            <v>11156</v>
          </cell>
          <cell r="E176" t="str">
            <v>信用金庫等</v>
          </cell>
          <cell r="F176" t="str">
            <v>〒０２３－０８０６</v>
          </cell>
          <cell r="G176" t="str">
            <v>岩手県奥州市水沢区字日高西７１－１</v>
          </cell>
          <cell r="H176" t="str">
            <v/>
          </cell>
          <cell r="I176" t="str">
            <v>事務部事務課　高橋　正樹　様</v>
          </cell>
        </row>
        <row r="177">
          <cell r="B177" t="str">
            <v>杜の都信用金庫</v>
          </cell>
          <cell r="C177" t="str">
            <v>10</v>
          </cell>
          <cell r="D177" t="str">
            <v>11170</v>
          </cell>
          <cell r="E177" t="str">
            <v>信用金庫等</v>
          </cell>
          <cell r="F177" t="str">
            <v>〒９８０－００２１</v>
          </cell>
          <cell r="G177" t="str">
            <v>宮城県仙台市青葉区中央１－６－２８</v>
          </cell>
          <cell r="H177" t="str">
            <v/>
          </cell>
          <cell r="I177" t="str">
            <v>事務統轄部　システム課　佐々木　正俊　様</v>
          </cell>
        </row>
        <row r="178">
          <cell r="B178" t="str">
            <v>宮城第一信用金庫</v>
          </cell>
          <cell r="C178" t="str">
            <v>10</v>
          </cell>
          <cell r="D178" t="str">
            <v>11171</v>
          </cell>
          <cell r="E178" t="str">
            <v>信用金庫等</v>
          </cell>
          <cell r="F178" t="str">
            <v>〒９８０－００２１</v>
          </cell>
          <cell r="G178" t="str">
            <v>宮城県仙台市青葉区中央３丁目５－１７</v>
          </cell>
          <cell r="H178" t="str">
            <v/>
          </cell>
          <cell r="I178" t="str">
            <v>業務部長　矢口　紀彦　様</v>
          </cell>
        </row>
        <row r="179">
          <cell r="B179" t="str">
            <v>石巻信用金庫</v>
          </cell>
          <cell r="C179" t="str">
            <v>10</v>
          </cell>
          <cell r="D179" t="str">
            <v>11172</v>
          </cell>
          <cell r="E179" t="str">
            <v>信用金庫等</v>
          </cell>
          <cell r="F179" t="str">
            <v>〒９８６－０８２２</v>
          </cell>
          <cell r="G179" t="str">
            <v>宮城県石巻市中央３－６－２１</v>
          </cell>
          <cell r="H179" t="str">
            <v/>
          </cell>
          <cell r="I179" t="str">
            <v>事務部　調査役　森　宏　様</v>
          </cell>
        </row>
        <row r="180">
          <cell r="B180" t="str">
            <v>仙南信用金庫</v>
          </cell>
          <cell r="C180" t="str">
            <v>10</v>
          </cell>
          <cell r="D180" t="str">
            <v>11174</v>
          </cell>
          <cell r="E180" t="str">
            <v>信用金庫等</v>
          </cell>
          <cell r="F180" t="str">
            <v>〒９８９－０２７７</v>
          </cell>
          <cell r="G180" t="str">
            <v>宮城県白石市沢端町１－４５</v>
          </cell>
          <cell r="H180" t="str">
            <v/>
          </cell>
          <cell r="I180" t="str">
            <v>事務部長　鈴木　義浩　様</v>
          </cell>
        </row>
        <row r="181">
          <cell r="B181" t="str">
            <v>気仙沼信用金庫</v>
          </cell>
          <cell r="C181" t="str">
            <v>10</v>
          </cell>
          <cell r="D181" t="str">
            <v>11175</v>
          </cell>
          <cell r="E181" t="str">
            <v>信用金庫等</v>
          </cell>
          <cell r="F181" t="str">
            <v>〒９９８－００８４</v>
          </cell>
          <cell r="G181" t="str">
            <v>宮城県気仙沼市八日町２－４－１０　</v>
          </cell>
          <cell r="H181" t="str">
            <v/>
          </cell>
          <cell r="I181" t="str">
            <v>事務部長　高橋　賢治　様</v>
          </cell>
        </row>
        <row r="182">
          <cell r="B182" t="str">
            <v>会津信用金庫</v>
          </cell>
          <cell r="C182" t="str">
            <v>10</v>
          </cell>
          <cell r="D182" t="str">
            <v>11181</v>
          </cell>
          <cell r="E182" t="str">
            <v>信用金庫等</v>
          </cell>
          <cell r="F182" t="str">
            <v>〒９６５－００４２</v>
          </cell>
          <cell r="G182" t="str">
            <v>福島県会津若松市大町２－９－８</v>
          </cell>
          <cell r="H182" t="str">
            <v/>
          </cell>
          <cell r="I182" t="str">
            <v>事務部事務管理課　小林　信次　様</v>
          </cell>
        </row>
        <row r="183">
          <cell r="B183" t="str">
            <v>郡山信用金庫</v>
          </cell>
          <cell r="C183" t="str">
            <v>10</v>
          </cell>
          <cell r="D183" t="str">
            <v>11182</v>
          </cell>
          <cell r="E183" t="str">
            <v>信用金庫等</v>
          </cell>
          <cell r="F183" t="str">
            <v>〒９６３－８６３０</v>
          </cell>
          <cell r="G183" t="str">
            <v>福島県郡山市清水台２－１３－２６</v>
          </cell>
          <cell r="H183" t="str">
            <v/>
          </cell>
          <cell r="I183" t="str">
            <v>事務部情報システム課　齋藤　和志　様</v>
          </cell>
        </row>
        <row r="184">
          <cell r="B184" t="str">
            <v>白河信用金庫</v>
          </cell>
          <cell r="C184" t="str">
            <v>10</v>
          </cell>
          <cell r="D184" t="str">
            <v>11184</v>
          </cell>
          <cell r="E184" t="str">
            <v>信用金庫等</v>
          </cell>
          <cell r="F184" t="str">
            <v>〒９６１－０８５６</v>
          </cell>
          <cell r="G184" t="str">
            <v>福島県白河市新白河１丁目１５２番地</v>
          </cell>
          <cell r="H184" t="str">
            <v/>
          </cell>
          <cell r="I184" t="str">
            <v>事務統括部　本柳　敏明　様</v>
          </cell>
        </row>
        <row r="185">
          <cell r="B185" t="str">
            <v>須賀川信用金庫</v>
          </cell>
          <cell r="C185" t="str">
            <v>10</v>
          </cell>
          <cell r="D185" t="str">
            <v>11185</v>
          </cell>
          <cell r="E185" t="str">
            <v>信用金庫等</v>
          </cell>
          <cell r="F185" t="str">
            <v>〒９６２－００５４</v>
          </cell>
          <cell r="G185" t="str">
            <v>福島県須賀川市牛袋町１２１番地１</v>
          </cell>
          <cell r="H185" t="str">
            <v/>
          </cell>
          <cell r="I185" t="str">
            <v>事務部長　高原　高　様</v>
          </cell>
        </row>
        <row r="186">
          <cell r="B186" t="str">
            <v>ひまわり信用金庫</v>
          </cell>
          <cell r="C186" t="str">
            <v>10</v>
          </cell>
          <cell r="D186" t="str">
            <v>11186</v>
          </cell>
          <cell r="E186" t="str">
            <v>信用金庫等</v>
          </cell>
          <cell r="F186" t="str">
            <v>〒９７０－８０２６</v>
          </cell>
          <cell r="G186" t="str">
            <v>福島県いわき市平字二町目１０番地</v>
          </cell>
          <cell r="H186" t="str">
            <v/>
          </cell>
          <cell r="I186" t="str">
            <v>事務部長　永山　喜義　様</v>
          </cell>
        </row>
        <row r="187">
          <cell r="B187" t="str">
            <v>あぶくま信用金庫</v>
          </cell>
          <cell r="C187" t="str">
            <v>10</v>
          </cell>
          <cell r="D187" t="str">
            <v>11188</v>
          </cell>
          <cell r="E187" t="str">
            <v>信用金庫等</v>
          </cell>
          <cell r="F187" t="str">
            <v>〒９７５－０００３</v>
          </cell>
          <cell r="G187" t="str">
            <v>福島県南相馬市原町区栄町２丁目４　　　　</v>
          </cell>
          <cell r="H187" t="str">
            <v>原町郵便局私書箱第１８号</v>
          </cell>
          <cell r="I187" t="str">
            <v>情報システム部課長　桜井　正一　様</v>
          </cell>
        </row>
        <row r="188">
          <cell r="B188" t="str">
            <v>二本松信用金庫</v>
          </cell>
          <cell r="C188" t="str">
            <v>10</v>
          </cell>
          <cell r="D188" t="str">
            <v>11189</v>
          </cell>
          <cell r="E188" t="str">
            <v>信用金庫等</v>
          </cell>
          <cell r="F188" t="str">
            <v>〒９６４－０８０７</v>
          </cell>
          <cell r="G188" t="str">
            <v>福島県二本松市金色久保２２７－９</v>
          </cell>
          <cell r="H188" t="str">
            <v/>
          </cell>
          <cell r="I188" t="str">
            <v>経営企画部長　様</v>
          </cell>
        </row>
        <row r="189">
          <cell r="B189" t="str">
            <v>福島信用金庫</v>
          </cell>
          <cell r="C189" t="str">
            <v>10</v>
          </cell>
          <cell r="D189" t="str">
            <v>11190</v>
          </cell>
          <cell r="E189" t="str">
            <v>信用金庫等</v>
          </cell>
          <cell r="F189" t="str">
            <v>〒９６０－８６６０</v>
          </cell>
          <cell r="G189" t="str">
            <v>福島県福島市万世町１－５</v>
          </cell>
          <cell r="H189" t="str">
            <v/>
          </cell>
          <cell r="I189" t="str">
            <v>事務部長　今野　雄一　様</v>
          </cell>
        </row>
        <row r="190">
          <cell r="B190" t="str">
            <v>高崎信用金庫</v>
          </cell>
          <cell r="C190" t="str">
            <v>10</v>
          </cell>
          <cell r="D190" t="str">
            <v>11203</v>
          </cell>
          <cell r="E190" t="str">
            <v>信用金庫等</v>
          </cell>
          <cell r="F190" t="str">
            <v>〒３７０－００６９</v>
          </cell>
          <cell r="G190" t="str">
            <v>群馬県高崎市飯塚町１２００番地１</v>
          </cell>
          <cell r="H190" t="str">
            <v/>
          </cell>
          <cell r="I190" t="str">
            <v>事務管理部長　様</v>
          </cell>
        </row>
        <row r="191">
          <cell r="B191" t="str">
            <v>桐生信用金庫</v>
          </cell>
          <cell r="C191" t="str">
            <v>10</v>
          </cell>
          <cell r="D191" t="str">
            <v>11204</v>
          </cell>
          <cell r="E191" t="str">
            <v>信用金庫等</v>
          </cell>
          <cell r="F191" t="str">
            <v>〒３７６－８６６８</v>
          </cell>
          <cell r="G191" t="str">
            <v>群馬県桐生市錦町２－１５－２１</v>
          </cell>
          <cell r="H191" t="str">
            <v/>
          </cell>
          <cell r="I191" t="str">
            <v>事務部　主任　平石卓　様</v>
          </cell>
        </row>
        <row r="192">
          <cell r="B192" t="str">
            <v>アイオー信用金庫</v>
          </cell>
          <cell r="C192" t="str">
            <v>10</v>
          </cell>
          <cell r="D192" t="str">
            <v>11206</v>
          </cell>
          <cell r="E192" t="str">
            <v>信用金庫等</v>
          </cell>
          <cell r="F192" t="str">
            <v>〒３７２－８６６６</v>
          </cell>
          <cell r="G192" t="str">
            <v>群馬県伊勢崎市中央町２０番１７号　</v>
          </cell>
          <cell r="H192" t="str">
            <v/>
          </cell>
          <cell r="I192" t="str">
            <v>事務部長　野中　正　様</v>
          </cell>
        </row>
        <row r="193">
          <cell r="B193" t="str">
            <v>利根郡信用金庫</v>
          </cell>
          <cell r="C193" t="str">
            <v>10</v>
          </cell>
          <cell r="D193" t="str">
            <v>11208</v>
          </cell>
          <cell r="E193" t="str">
            <v>信用金庫等</v>
          </cell>
          <cell r="F193" t="str">
            <v>〒３７８－００５３</v>
          </cell>
          <cell r="G193" t="str">
            <v>群馬県沼田市東原新町１５４０番地</v>
          </cell>
          <cell r="H193" t="str">
            <v/>
          </cell>
          <cell r="I193" t="str">
            <v>事務部長　様</v>
          </cell>
        </row>
        <row r="194">
          <cell r="B194" t="str">
            <v>館林信用金庫</v>
          </cell>
          <cell r="C194" t="str">
            <v>10</v>
          </cell>
          <cell r="D194" t="str">
            <v>11209</v>
          </cell>
          <cell r="E194" t="str">
            <v>信用金庫等</v>
          </cell>
          <cell r="F194" t="str">
            <v>〒３７４－００２４</v>
          </cell>
          <cell r="G194" t="str">
            <v>群馬県館林市本町１－６－３２</v>
          </cell>
          <cell r="H194" t="str">
            <v/>
          </cell>
          <cell r="I194" t="str">
            <v>事務部長　様</v>
          </cell>
        </row>
        <row r="195">
          <cell r="B195" t="str">
            <v>北群馬信用金庫</v>
          </cell>
          <cell r="C195" t="str">
            <v>10</v>
          </cell>
          <cell r="D195" t="str">
            <v>11210</v>
          </cell>
          <cell r="E195" t="str">
            <v>信用金庫等</v>
          </cell>
          <cell r="F195" t="str">
            <v>〒３７７－０００７</v>
          </cell>
          <cell r="G195" t="str">
            <v>群馬県渋川市石原２０３番地の３</v>
          </cell>
          <cell r="H195" t="str">
            <v/>
          </cell>
          <cell r="I195" t="str">
            <v>事務管理部長　宮澤　透　様</v>
          </cell>
        </row>
        <row r="196">
          <cell r="B196" t="str">
            <v>しののめ信用金庫</v>
          </cell>
          <cell r="C196" t="str">
            <v>10</v>
          </cell>
          <cell r="D196" t="str">
            <v>11211</v>
          </cell>
          <cell r="E196" t="str">
            <v>信用金庫等</v>
          </cell>
          <cell r="F196" t="str">
            <v>〒３７０－０８５１</v>
          </cell>
          <cell r="G196" t="str">
            <v>群馬県高崎市上中居町５８</v>
          </cell>
          <cell r="H196" t="str">
            <v>高崎支店ビル４階</v>
          </cell>
          <cell r="I196" t="str">
            <v>事務管理部長　様</v>
          </cell>
        </row>
        <row r="197">
          <cell r="B197" t="str">
            <v>足利小山信用金庫</v>
          </cell>
          <cell r="C197" t="str">
            <v>10</v>
          </cell>
          <cell r="D197" t="str">
            <v>11221</v>
          </cell>
          <cell r="E197" t="str">
            <v>信用金庫等</v>
          </cell>
          <cell r="F197" t="str">
            <v>〒３２６－０８１１</v>
          </cell>
          <cell r="G197" t="str">
            <v>栃木県足利市井草町２３９４－１</v>
          </cell>
          <cell r="H197" t="str">
            <v/>
          </cell>
          <cell r="I197" t="str">
            <v>事務部　遠山　博之　様</v>
          </cell>
        </row>
        <row r="198">
          <cell r="B198" t="str">
            <v>栃木信用金庫</v>
          </cell>
          <cell r="C198" t="str">
            <v>10</v>
          </cell>
          <cell r="D198" t="str">
            <v>11222</v>
          </cell>
          <cell r="E198" t="str">
            <v>信用金庫等</v>
          </cell>
          <cell r="F198" t="str">
            <v>〒３２０－０８０６</v>
          </cell>
          <cell r="G198" t="str">
            <v>栃木県宇都宮市中央１－９－４　</v>
          </cell>
          <cell r="H198" t="str">
            <v/>
          </cell>
          <cell r="I198" t="str">
            <v>事務部長　須田　篤志　様</v>
          </cell>
        </row>
        <row r="199">
          <cell r="B199" t="str">
            <v>鹿沼相互信用金庫</v>
          </cell>
          <cell r="C199" t="str">
            <v>10</v>
          </cell>
          <cell r="D199" t="str">
            <v>11223</v>
          </cell>
          <cell r="E199" t="str">
            <v>信用金庫等</v>
          </cell>
          <cell r="F199" t="str">
            <v>〒３２２－００６６</v>
          </cell>
          <cell r="G199" t="str">
            <v>栃木県鹿沼市上田町２３３１番地　</v>
          </cell>
          <cell r="H199" t="str">
            <v/>
          </cell>
          <cell r="I199" t="str">
            <v>事務管理部長　様</v>
          </cell>
        </row>
        <row r="200">
          <cell r="B200" t="str">
            <v>佐野信用金庫</v>
          </cell>
          <cell r="C200" t="str">
            <v>10</v>
          </cell>
          <cell r="D200" t="str">
            <v>11224</v>
          </cell>
          <cell r="E200" t="str">
            <v>信用金庫等</v>
          </cell>
          <cell r="F200" t="str">
            <v>〒３２７－８６０３</v>
          </cell>
          <cell r="G200" t="str">
            <v>栃木県佐野市本町２９１０番地</v>
          </cell>
          <cell r="H200" t="str">
            <v/>
          </cell>
          <cell r="I200" t="str">
            <v>事務管理部長　様</v>
          </cell>
        </row>
        <row r="201">
          <cell r="B201" t="str">
            <v>大田原信用金庫</v>
          </cell>
          <cell r="C201" t="str">
            <v>10</v>
          </cell>
          <cell r="D201" t="str">
            <v>11225</v>
          </cell>
          <cell r="E201" t="str">
            <v>信用金庫等</v>
          </cell>
          <cell r="F201" t="str">
            <v>〒３２４－００５６</v>
          </cell>
          <cell r="G201" t="str">
            <v>栃木県大田原市中央１－１０－５</v>
          </cell>
          <cell r="H201" t="str">
            <v/>
          </cell>
          <cell r="I201" t="str">
            <v>事務部長　様</v>
          </cell>
        </row>
        <row r="202">
          <cell r="B202" t="str">
            <v>烏山信用金庫</v>
          </cell>
          <cell r="C202" t="str">
            <v>10</v>
          </cell>
          <cell r="D202" t="str">
            <v>11227</v>
          </cell>
          <cell r="E202" t="str">
            <v>信用金庫等</v>
          </cell>
          <cell r="F202" t="str">
            <v>〒３２１－０６２８</v>
          </cell>
          <cell r="G202" t="str">
            <v>栃木県那須烏山市金井１－７－１０</v>
          </cell>
          <cell r="H202" t="str">
            <v/>
          </cell>
          <cell r="I202" t="str">
            <v>事務部長　様</v>
          </cell>
        </row>
        <row r="203">
          <cell r="B203" t="str">
            <v>水戸信用金庫</v>
          </cell>
          <cell r="C203" t="str">
            <v>10</v>
          </cell>
          <cell r="D203" t="str">
            <v>11240</v>
          </cell>
          <cell r="E203" t="str">
            <v>信用金庫等</v>
          </cell>
          <cell r="F203" t="str">
            <v>〒３１０－０９１１</v>
          </cell>
          <cell r="G203" t="str">
            <v>茨城県水戸市見和１－２９８－４</v>
          </cell>
          <cell r="H203" t="str">
            <v/>
          </cell>
          <cell r="I203" t="str">
            <v>情報開発部長　様</v>
          </cell>
        </row>
        <row r="204">
          <cell r="B204" t="str">
            <v>結城信用金庫</v>
          </cell>
          <cell r="C204" t="str">
            <v>10</v>
          </cell>
          <cell r="D204" t="str">
            <v>11242</v>
          </cell>
          <cell r="E204" t="str">
            <v>信用金庫等</v>
          </cell>
          <cell r="F204" t="str">
            <v>〒３０７－８６０１</v>
          </cell>
          <cell r="G204" t="str">
            <v>茨城県結城市大字結城５５７番地　　</v>
          </cell>
          <cell r="H204" t="str">
            <v/>
          </cell>
          <cell r="I204" t="str">
            <v>事務部　御中</v>
          </cell>
        </row>
        <row r="205">
          <cell r="B205" t="str">
            <v>埼玉縣信用金庫</v>
          </cell>
          <cell r="C205" t="str">
            <v>10</v>
          </cell>
          <cell r="D205" t="str">
            <v>11250</v>
          </cell>
          <cell r="E205" t="str">
            <v>信用金庫等</v>
          </cell>
          <cell r="F205" t="str">
            <v>〒３６０－８６１１</v>
          </cell>
          <cell r="G205" t="str">
            <v>埼玉県熊谷市久下４－１４１</v>
          </cell>
          <cell r="H205" t="str">
            <v/>
          </cell>
          <cell r="I205" t="str">
            <v>事務部長　様</v>
          </cell>
        </row>
        <row r="206">
          <cell r="B206" t="str">
            <v>川口信用金庫</v>
          </cell>
          <cell r="C206" t="str">
            <v>10</v>
          </cell>
          <cell r="D206" t="str">
            <v>11251</v>
          </cell>
          <cell r="E206" t="str">
            <v>信用金庫等</v>
          </cell>
          <cell r="F206" t="str">
            <v>〒３３２－８６８６</v>
          </cell>
          <cell r="G206" t="str">
            <v>埼玉県川口市栄町３－９－３　　　</v>
          </cell>
          <cell r="H206" t="str">
            <v/>
          </cell>
          <cell r="I206" t="str">
            <v>事務集中部システム課長　国分　良孝　様</v>
          </cell>
        </row>
        <row r="207">
          <cell r="B207" t="str">
            <v>青木信用金庫</v>
          </cell>
          <cell r="C207" t="str">
            <v>10</v>
          </cell>
          <cell r="D207" t="str">
            <v>11252</v>
          </cell>
          <cell r="E207" t="str">
            <v>信用金庫等</v>
          </cell>
          <cell r="F207" t="str">
            <v>〒３３２－００３２</v>
          </cell>
          <cell r="G207" t="str">
            <v>埼玉県川口市中青木２－１３－２１</v>
          </cell>
          <cell r="H207" t="str">
            <v/>
          </cell>
          <cell r="I207" t="str">
            <v>事務集中部長　小勝　和之　様</v>
          </cell>
        </row>
        <row r="208">
          <cell r="B208" t="str">
            <v>飯能信用金庫</v>
          </cell>
          <cell r="C208" t="str">
            <v>10</v>
          </cell>
          <cell r="D208" t="str">
            <v>11253</v>
          </cell>
          <cell r="E208" t="str">
            <v>信用金庫等</v>
          </cell>
          <cell r="F208" t="str">
            <v>〒３５７－００２３</v>
          </cell>
          <cell r="G208" t="str">
            <v>埼玉県飯能市岩沢２４９番地１</v>
          </cell>
          <cell r="H208" t="str">
            <v>飯能信用金庫事務センター２階</v>
          </cell>
          <cell r="I208" t="str">
            <v>事務管理部執行役員部長　森谷　慶一　様</v>
          </cell>
        </row>
        <row r="209">
          <cell r="B209" t="str">
            <v>千葉信用金庫</v>
          </cell>
          <cell r="C209" t="str">
            <v>10</v>
          </cell>
          <cell r="D209" t="str">
            <v>11260</v>
          </cell>
          <cell r="E209" t="str">
            <v>信用金庫等</v>
          </cell>
          <cell r="F209" t="str">
            <v>〒２６０－００１３</v>
          </cell>
          <cell r="G209" t="str">
            <v>千葉県千葉市中央区中央２－４－１</v>
          </cell>
          <cell r="H209" t="str">
            <v/>
          </cell>
          <cell r="I209" t="str">
            <v>システム部　新田　晃弘　様</v>
          </cell>
        </row>
        <row r="210">
          <cell r="B210" t="str">
            <v>銚子信用金庫</v>
          </cell>
          <cell r="C210" t="str">
            <v>10</v>
          </cell>
          <cell r="D210" t="str">
            <v>11261</v>
          </cell>
          <cell r="E210" t="str">
            <v>信用金庫等</v>
          </cell>
          <cell r="F210" t="str">
            <v>〒２８８－８６８６</v>
          </cell>
          <cell r="G210" t="str">
            <v>千葉県銚子市双葉町５－５</v>
          </cell>
          <cell r="H210" t="str">
            <v/>
          </cell>
          <cell r="I210" t="str">
            <v>事務統括部　飯田　武男　様</v>
          </cell>
        </row>
        <row r="211">
          <cell r="B211" t="str">
            <v>東京ベイ信用金庫</v>
          </cell>
          <cell r="C211" t="str">
            <v>10</v>
          </cell>
          <cell r="D211" t="str">
            <v>11262</v>
          </cell>
          <cell r="E211" t="str">
            <v>信用金庫等</v>
          </cell>
          <cell r="F211" t="str">
            <v>〒２７２－００２１</v>
          </cell>
          <cell r="G211" t="str">
            <v>千葉県市川市八幡２－４－５</v>
          </cell>
          <cell r="H211" t="str">
            <v>東京ベイ信用金庫事務センター</v>
          </cell>
          <cell r="I211" t="str">
            <v>事務管理部長　石井　健雄　様</v>
          </cell>
        </row>
        <row r="212">
          <cell r="B212" t="str">
            <v>館山信用金庫</v>
          </cell>
          <cell r="C212" t="str">
            <v>10</v>
          </cell>
          <cell r="D212" t="str">
            <v>11264</v>
          </cell>
          <cell r="E212" t="str">
            <v>信用金庫等</v>
          </cell>
          <cell r="F212" t="str">
            <v>〒２９４－００４５</v>
          </cell>
          <cell r="G212" t="str">
            <v>千葉県館山市北条１６３４番地</v>
          </cell>
          <cell r="H212" t="str">
            <v/>
          </cell>
          <cell r="I212" t="str">
            <v>業務部長　様</v>
          </cell>
        </row>
        <row r="213">
          <cell r="B213" t="str">
            <v>佐原信用金庫</v>
          </cell>
          <cell r="C213" t="str">
            <v>10</v>
          </cell>
          <cell r="D213" t="str">
            <v>11267</v>
          </cell>
          <cell r="E213" t="str">
            <v>信用金庫等</v>
          </cell>
          <cell r="F213" t="str">
            <v>〒２８７－８６０１</v>
          </cell>
          <cell r="G213" t="str">
            <v>千葉県香取市佐原イ５２５　</v>
          </cell>
          <cell r="H213" t="str">
            <v/>
          </cell>
          <cell r="I213" t="str">
            <v>理事　事務部長　鈴木　正彰　様</v>
          </cell>
        </row>
        <row r="214">
          <cell r="B214" t="str">
            <v>横浜信用金庫</v>
          </cell>
          <cell r="C214" t="str">
            <v>10</v>
          </cell>
          <cell r="D214" t="str">
            <v>11280</v>
          </cell>
          <cell r="E214" t="str">
            <v>信用金庫等</v>
          </cell>
          <cell r="F214" t="str">
            <v>〒２２３－８５１５</v>
          </cell>
          <cell r="G214" t="str">
            <v>神奈川県横浜市港北区北新横浜１丁目５－７</v>
          </cell>
          <cell r="H214" t="str">
            <v>北新横浜事務センター</v>
          </cell>
          <cell r="I214" t="str">
            <v>システム部課長　小嶋　寛幸　様</v>
          </cell>
        </row>
        <row r="215">
          <cell r="B215" t="str">
            <v>かながわ信用金庫</v>
          </cell>
          <cell r="C215" t="str">
            <v>10</v>
          </cell>
          <cell r="D215" t="str">
            <v>11281</v>
          </cell>
          <cell r="E215" t="str">
            <v>信用金庫等</v>
          </cell>
          <cell r="F215" t="str">
            <v>〒２３８－０００８</v>
          </cell>
          <cell r="G215" t="str">
            <v>神奈川県横須賀市大滝町１－２８</v>
          </cell>
          <cell r="H215" t="str">
            <v/>
          </cell>
          <cell r="I215" t="str">
            <v>事務部システム課　田島　健　様</v>
          </cell>
        </row>
        <row r="216">
          <cell r="B216" t="str">
            <v>湘南信用金庫</v>
          </cell>
          <cell r="C216" t="str">
            <v>10</v>
          </cell>
          <cell r="D216" t="str">
            <v>11282</v>
          </cell>
          <cell r="E216" t="str">
            <v>信用金庫等</v>
          </cell>
          <cell r="F216" t="str">
            <v>〒２３０－００５４</v>
          </cell>
          <cell r="G216" t="str">
            <v>神奈川県横浜市鶴見区大黒埠頭１８番地</v>
          </cell>
          <cell r="H216" t="str">
            <v>アベ物流センター５Ｆ</v>
          </cell>
          <cell r="I216" t="str">
            <v>電算機部　部長　様</v>
          </cell>
        </row>
        <row r="217">
          <cell r="B217" t="str">
            <v>川崎信用金庫</v>
          </cell>
          <cell r="C217" t="str">
            <v>10</v>
          </cell>
          <cell r="D217" t="str">
            <v>11283</v>
          </cell>
          <cell r="E217" t="str">
            <v>信用金庫等</v>
          </cell>
          <cell r="F217" t="str">
            <v>〒２１０－０００６</v>
          </cell>
          <cell r="G217" t="str">
            <v>神奈川県川崎市川崎区砂子２－１１－１</v>
          </cell>
          <cell r="H217" t="str">
            <v/>
          </cell>
          <cell r="I217" t="str">
            <v>システム部　御中</v>
          </cell>
        </row>
        <row r="218">
          <cell r="B218" t="str">
            <v>平塚信用金庫</v>
          </cell>
          <cell r="C218" t="str">
            <v>10</v>
          </cell>
          <cell r="D218" t="str">
            <v>11286</v>
          </cell>
          <cell r="E218" t="str">
            <v>信用金庫等</v>
          </cell>
          <cell r="F218" t="str">
            <v>〒２５４－００５１</v>
          </cell>
          <cell r="G218" t="str">
            <v>神奈川県平塚市豊原町７－１８</v>
          </cell>
          <cell r="H218" t="str">
            <v/>
          </cell>
          <cell r="I218" t="str">
            <v>事務部　野地　俊光　様</v>
          </cell>
        </row>
        <row r="219">
          <cell r="B219" t="str">
            <v>さがみ信用金庫</v>
          </cell>
          <cell r="C219" t="str">
            <v>10</v>
          </cell>
          <cell r="D219" t="str">
            <v>11288</v>
          </cell>
          <cell r="E219" t="str">
            <v>信用金庫等</v>
          </cell>
          <cell r="F219" t="str">
            <v>〒２５０－０００４</v>
          </cell>
          <cell r="G219" t="str">
            <v>神奈川県小田原市浜町１－４－２８</v>
          </cell>
          <cell r="H219" t="str">
            <v/>
          </cell>
          <cell r="I219" t="str">
            <v>事務部長　様</v>
          </cell>
        </row>
        <row r="220">
          <cell r="B220" t="str">
            <v>中栄信用金庫</v>
          </cell>
          <cell r="C220" t="str">
            <v>10</v>
          </cell>
          <cell r="D220" t="str">
            <v>11289</v>
          </cell>
          <cell r="E220" t="str">
            <v>信用金庫等</v>
          </cell>
          <cell r="F220" t="str">
            <v>〒２５７－００３６</v>
          </cell>
          <cell r="G220" t="str">
            <v>神奈川県秦野市元町１番７号　　</v>
          </cell>
          <cell r="H220" t="str">
            <v/>
          </cell>
          <cell r="I220" t="str">
            <v>事務部　安池　直也　様</v>
          </cell>
        </row>
        <row r="221">
          <cell r="B221" t="str">
            <v>中南信用金庫</v>
          </cell>
          <cell r="C221" t="str">
            <v>10</v>
          </cell>
          <cell r="D221" t="str">
            <v>11290</v>
          </cell>
          <cell r="E221" t="str">
            <v>信用金庫等</v>
          </cell>
          <cell r="F221" t="str">
            <v>〒２５５－０００３</v>
          </cell>
          <cell r="G221" t="str">
            <v>神奈川県中郡大磯町大磯１１３３－１</v>
          </cell>
          <cell r="H221" t="str">
            <v/>
          </cell>
          <cell r="I221" t="str">
            <v>業務部長　様</v>
          </cell>
        </row>
        <row r="222">
          <cell r="B222" t="str">
            <v>朝日信用金庫</v>
          </cell>
          <cell r="C222" t="str">
            <v>10</v>
          </cell>
          <cell r="D222" t="str">
            <v>11303</v>
          </cell>
          <cell r="E222" t="str">
            <v>信用金庫等</v>
          </cell>
          <cell r="F222" t="str">
            <v>〒３４０－００１１</v>
          </cell>
          <cell r="G222" t="str">
            <v>埼玉県草加市栄町３－１－１７</v>
          </cell>
          <cell r="H222" t="str">
            <v>朝日信用金庫草加センター</v>
          </cell>
          <cell r="I222" t="str">
            <v>システム部長　様</v>
          </cell>
        </row>
        <row r="223">
          <cell r="B223" t="str">
            <v>興産信用金庫</v>
          </cell>
          <cell r="C223" t="str">
            <v>10</v>
          </cell>
          <cell r="D223" t="str">
            <v>11305</v>
          </cell>
          <cell r="E223" t="str">
            <v>信用金庫等</v>
          </cell>
          <cell r="F223" t="str">
            <v>〒１０１－００５１</v>
          </cell>
          <cell r="G223" t="str">
            <v>東京都千代田区神田神保町１－４０</v>
          </cell>
          <cell r="H223" t="str">
            <v>ＫＯＳＡＮビル</v>
          </cell>
          <cell r="I223" t="str">
            <v>事務部長　様</v>
          </cell>
        </row>
        <row r="224">
          <cell r="B224" t="str">
            <v>さわやか信用金庫</v>
          </cell>
          <cell r="C224" t="str">
            <v>10</v>
          </cell>
          <cell r="D224" t="str">
            <v>11310</v>
          </cell>
          <cell r="E224" t="str">
            <v>信用金庫等</v>
          </cell>
          <cell r="F224" t="str">
            <v>〒１５０－００１２</v>
          </cell>
          <cell r="G224" t="str">
            <v>東京都渋谷区広尾５－１９－８</v>
          </cell>
          <cell r="H224" t="str">
            <v/>
          </cell>
          <cell r="I224" t="str">
            <v>システムセンター専任役　海老澤　健二　様</v>
          </cell>
        </row>
        <row r="225">
          <cell r="B225" t="str">
            <v>東京シティ信用金庫</v>
          </cell>
          <cell r="C225" t="str">
            <v>10</v>
          </cell>
          <cell r="D225" t="str">
            <v>11311</v>
          </cell>
          <cell r="E225" t="str">
            <v>信用金庫等</v>
          </cell>
          <cell r="F225" t="str">
            <v>〒１０３－００２２</v>
          </cell>
          <cell r="G225" t="str">
            <v>東京都中央区日本橋室町１－９－１４</v>
          </cell>
          <cell r="H225" t="str">
            <v>７Ｆ事務部</v>
          </cell>
          <cell r="I225" t="str">
            <v>事務部システム課長　堀内　太郎　様</v>
          </cell>
        </row>
        <row r="226">
          <cell r="B226" t="str">
            <v>芝信用金庫</v>
          </cell>
          <cell r="C226" t="str">
            <v>10</v>
          </cell>
          <cell r="D226" t="str">
            <v>11319</v>
          </cell>
          <cell r="E226" t="str">
            <v>信用金庫等</v>
          </cell>
          <cell r="F226" t="str">
            <v>〒１０５－０００４</v>
          </cell>
          <cell r="G226" t="str">
            <v>東京都港区新橋６－２３－１</v>
          </cell>
          <cell r="H226" t="str">
            <v>芝信本店ビル４階</v>
          </cell>
          <cell r="I226" t="str">
            <v>事務部副部長　松本　雅晴　様</v>
          </cell>
        </row>
        <row r="227">
          <cell r="B227" t="str">
            <v>東京東信用金庫</v>
          </cell>
          <cell r="C227" t="str">
            <v>10</v>
          </cell>
          <cell r="D227" t="str">
            <v>11320</v>
          </cell>
          <cell r="E227" t="str">
            <v>信用金庫等</v>
          </cell>
          <cell r="F227" t="str">
            <v>〒１３０－０００４</v>
          </cell>
          <cell r="G227" t="str">
            <v>東京都墨田区本所４－１８－６</v>
          </cell>
          <cell r="H227" t="str">
            <v>東京東信用金庫事務センター</v>
          </cell>
          <cell r="I227" t="str">
            <v>システム部長　様</v>
          </cell>
        </row>
        <row r="228">
          <cell r="B228" t="str">
            <v>東栄信用金庫</v>
          </cell>
          <cell r="C228" t="str">
            <v>10</v>
          </cell>
          <cell r="D228" t="str">
            <v>11321</v>
          </cell>
          <cell r="E228" t="str">
            <v>信用金庫等</v>
          </cell>
          <cell r="F228" t="str">
            <v>〒１２４－８５０１</v>
          </cell>
          <cell r="G228" t="str">
            <v>東京都葛飾区新小岩１－５２－８　　</v>
          </cell>
          <cell r="H228" t="str">
            <v/>
          </cell>
          <cell r="I228" t="str">
            <v>事務部長　様</v>
          </cell>
        </row>
        <row r="229">
          <cell r="B229" t="str">
            <v>亀有信用金庫</v>
          </cell>
          <cell r="C229" t="str">
            <v>10</v>
          </cell>
          <cell r="D229" t="str">
            <v>11323</v>
          </cell>
          <cell r="E229" t="str">
            <v>信用金庫等</v>
          </cell>
          <cell r="F229" t="str">
            <v>〒１２５－００６１</v>
          </cell>
          <cell r="G229" t="str">
            <v>東京都葛飾区亀有３－１３－１</v>
          </cell>
          <cell r="H229" t="str">
            <v/>
          </cell>
          <cell r="I229" t="str">
            <v>事務部副部長　鈴木　多加夫　様</v>
          </cell>
        </row>
        <row r="230">
          <cell r="B230" t="str">
            <v>小松川信用金庫</v>
          </cell>
          <cell r="C230" t="str">
            <v>10</v>
          </cell>
          <cell r="D230" t="str">
            <v>11326</v>
          </cell>
          <cell r="E230" t="str">
            <v>信用金庫等</v>
          </cell>
          <cell r="F230" t="str">
            <v>〒１３２－００３５</v>
          </cell>
          <cell r="G230" t="str">
            <v>東京都江戸川区平井６－２３－２３</v>
          </cell>
          <cell r="H230" t="str">
            <v/>
          </cell>
          <cell r="I230" t="str">
            <v>業務部長　法井　健　様</v>
          </cell>
        </row>
        <row r="231">
          <cell r="B231" t="str">
            <v>足立成和信用金庫</v>
          </cell>
          <cell r="C231" t="str">
            <v>10</v>
          </cell>
          <cell r="D231" t="str">
            <v>11327</v>
          </cell>
          <cell r="E231" t="str">
            <v>信用金庫等</v>
          </cell>
          <cell r="F231" t="str">
            <v>〒１２０－００３４</v>
          </cell>
          <cell r="G231" t="str">
            <v>東京都足立区千住１－４－１６　　</v>
          </cell>
          <cell r="H231" t="str">
            <v/>
          </cell>
          <cell r="I231" t="str">
            <v>事務部長　河野　容志　様</v>
          </cell>
        </row>
        <row r="232">
          <cell r="B232" t="str">
            <v>東京三協信用金庫</v>
          </cell>
          <cell r="C232" t="str">
            <v>10</v>
          </cell>
          <cell r="D232" t="str">
            <v>11333</v>
          </cell>
          <cell r="E232" t="str">
            <v>信用金庫等</v>
          </cell>
          <cell r="F232" t="str">
            <v>〒１６９－００７５</v>
          </cell>
          <cell r="G232" t="str">
            <v>東京都新宿区高田馬場２－１７－３</v>
          </cell>
          <cell r="H232" t="str">
            <v/>
          </cell>
          <cell r="I232" t="str">
            <v>事務部長　様</v>
          </cell>
        </row>
        <row r="233">
          <cell r="B233" t="str">
            <v>西京信用金庫</v>
          </cell>
          <cell r="C233" t="str">
            <v>10</v>
          </cell>
          <cell r="D233" t="str">
            <v>11336</v>
          </cell>
          <cell r="E233" t="str">
            <v>信用金庫等</v>
          </cell>
          <cell r="F233" t="str">
            <v>〒１６０－００２２</v>
          </cell>
          <cell r="G233" t="str">
            <v>東京都新宿区新宿４－３－２０</v>
          </cell>
          <cell r="H233" t="str">
            <v/>
          </cell>
          <cell r="I233" t="str">
            <v>システム・サポート室　室長　様</v>
          </cell>
        </row>
        <row r="234">
          <cell r="B234" t="str">
            <v>西武信用金庫</v>
          </cell>
          <cell r="C234" t="str">
            <v>10</v>
          </cell>
          <cell r="D234" t="str">
            <v>11341</v>
          </cell>
          <cell r="E234" t="str">
            <v>信用金庫等</v>
          </cell>
          <cell r="F234" t="str">
            <v>〒１６４－８６８８</v>
          </cell>
          <cell r="G234" t="str">
            <v>東京都中野区中野２－２９－１０</v>
          </cell>
          <cell r="H234" t="str">
            <v/>
          </cell>
          <cell r="I234" t="str">
            <v>事務支援部長　様</v>
          </cell>
        </row>
        <row r="235">
          <cell r="B235" t="str">
            <v>城南信用金庫</v>
          </cell>
          <cell r="C235" t="str">
            <v>10</v>
          </cell>
          <cell r="D235" t="str">
            <v>11344</v>
          </cell>
          <cell r="E235" t="str">
            <v>信用金庫等</v>
          </cell>
          <cell r="F235" t="str">
            <v>〒１５８－００９７</v>
          </cell>
          <cell r="G235" t="str">
            <v>東京都世田谷区用賀４－２２－１</v>
          </cell>
          <cell r="H235" t="str">
            <v/>
          </cell>
          <cell r="I235" t="str">
            <v>システム部長　松本　厚　様</v>
          </cell>
        </row>
        <row r="236">
          <cell r="B236" t="str">
            <v>昭和信用金庫</v>
          </cell>
          <cell r="C236" t="str">
            <v>10</v>
          </cell>
          <cell r="D236" t="str">
            <v>11345</v>
          </cell>
          <cell r="E236" t="str">
            <v>信用金庫等</v>
          </cell>
          <cell r="F236" t="str">
            <v>〒１５５－００３１</v>
          </cell>
          <cell r="G236" t="str">
            <v>東京都世田谷区北沢１－３８－１４</v>
          </cell>
          <cell r="H236" t="str">
            <v/>
          </cell>
          <cell r="I236" t="str">
            <v>事務統括部長　竹谷　修　様</v>
          </cell>
        </row>
        <row r="237">
          <cell r="B237" t="str">
            <v>目黒信用金庫</v>
          </cell>
          <cell r="C237" t="str">
            <v>10</v>
          </cell>
          <cell r="D237" t="str">
            <v>11346</v>
          </cell>
          <cell r="E237" t="str">
            <v>信用金庫等</v>
          </cell>
          <cell r="F237" t="str">
            <v>〒１５３－８９３６</v>
          </cell>
          <cell r="G237" t="str">
            <v>東京都目黒区中目黒３－１－３０</v>
          </cell>
          <cell r="H237" t="str">
            <v/>
          </cell>
          <cell r="I237" t="str">
            <v>業務部長　様</v>
          </cell>
        </row>
        <row r="238">
          <cell r="B238" t="str">
            <v>世田谷信用金庫</v>
          </cell>
          <cell r="C238" t="str">
            <v>10</v>
          </cell>
          <cell r="D238" t="str">
            <v>11348</v>
          </cell>
          <cell r="E238" t="str">
            <v>信用金庫等</v>
          </cell>
          <cell r="F238" t="str">
            <v>〒１５４－００１７</v>
          </cell>
          <cell r="G238" t="str">
            <v>東京都世田谷区世田谷１－２３－３</v>
          </cell>
          <cell r="H238" t="str">
            <v/>
          </cell>
          <cell r="I238" t="str">
            <v>事務部部長代理　安池　秀彦　様</v>
          </cell>
        </row>
        <row r="239">
          <cell r="B239" t="str">
            <v>東京信用金庫</v>
          </cell>
          <cell r="C239" t="str">
            <v>10</v>
          </cell>
          <cell r="D239" t="str">
            <v>11349</v>
          </cell>
          <cell r="E239" t="str">
            <v>信用金庫等</v>
          </cell>
          <cell r="F239" t="str">
            <v>〒１７４－００７５</v>
          </cell>
          <cell r="G239" t="str">
            <v>東京都板橋区桜川３－２４－１０</v>
          </cell>
          <cell r="H239" t="str">
            <v/>
          </cell>
          <cell r="I239" t="str">
            <v>事務部システム課　林　博文　様</v>
          </cell>
        </row>
        <row r="240">
          <cell r="B240" t="str">
            <v>城北信用金庫</v>
          </cell>
          <cell r="C240" t="str">
            <v>10</v>
          </cell>
          <cell r="D240" t="str">
            <v>11351</v>
          </cell>
          <cell r="E240" t="str">
            <v>信用金庫等</v>
          </cell>
          <cell r="F240" t="str">
            <v>〒１１６－０００２</v>
          </cell>
          <cell r="G240" t="str">
            <v>東京都荒川区荒川３－７６－４</v>
          </cell>
          <cell r="H240" t="str">
            <v>本店第一別館８Ｆ</v>
          </cell>
          <cell r="I240" t="str">
            <v>システム部長　様</v>
          </cell>
        </row>
        <row r="241">
          <cell r="B241" t="str">
            <v>瀧野川信用金庫</v>
          </cell>
          <cell r="C241" t="str">
            <v>10</v>
          </cell>
          <cell r="D241" t="str">
            <v>11352</v>
          </cell>
          <cell r="E241" t="str">
            <v>信用金庫等</v>
          </cell>
          <cell r="F241" t="str">
            <v>〒１１４－０００１</v>
          </cell>
          <cell r="G241" t="str">
            <v>東京都北区東十条５－５－１０</v>
          </cell>
          <cell r="H241" t="str">
            <v/>
          </cell>
          <cell r="I241" t="str">
            <v>事務センターシステム次長　山田　典政　様</v>
          </cell>
        </row>
        <row r="242">
          <cell r="B242" t="str">
            <v>巣鴨信用金庫</v>
          </cell>
          <cell r="C242" t="str">
            <v>10</v>
          </cell>
          <cell r="D242" t="str">
            <v>11356</v>
          </cell>
          <cell r="E242" t="str">
            <v>信用金庫等</v>
          </cell>
          <cell r="F242" t="str">
            <v>〒１７０－８４７７</v>
          </cell>
          <cell r="G242" t="str">
            <v>東京都豊島区巣鴨２－１０－２</v>
          </cell>
          <cell r="H242" t="str">
            <v/>
          </cell>
          <cell r="I242" t="str">
            <v>事務部長　佐野　吉弥　様</v>
          </cell>
        </row>
        <row r="243">
          <cell r="B243" t="str">
            <v>青梅信用金庫</v>
          </cell>
          <cell r="C243" t="str">
            <v>10</v>
          </cell>
          <cell r="D243" t="str">
            <v>11358</v>
          </cell>
          <cell r="E243" t="str">
            <v>信用金庫等</v>
          </cell>
          <cell r="F243" t="str">
            <v>〒１９８－８７２２</v>
          </cell>
          <cell r="G243" t="str">
            <v>東京都青梅市勝沼３－６５　　</v>
          </cell>
          <cell r="H243" t="str">
            <v/>
          </cell>
          <cell r="I243" t="str">
            <v>事務部システム課　石井　誠　様</v>
          </cell>
        </row>
        <row r="244">
          <cell r="B244" t="str">
            <v>多摩信用金庫</v>
          </cell>
          <cell r="C244" t="str">
            <v>10</v>
          </cell>
          <cell r="D244" t="str">
            <v>11360</v>
          </cell>
          <cell r="E244" t="str">
            <v>信用金庫等</v>
          </cell>
          <cell r="F244" t="str">
            <v>〒１９０－８６８７</v>
          </cell>
          <cell r="G244" t="str">
            <v>東京都立川市錦町４－４－１４</v>
          </cell>
          <cell r="H244" t="str">
            <v/>
          </cell>
          <cell r="I244" t="str">
            <v>サービス向上事業部　米　哲男　様</v>
          </cell>
        </row>
        <row r="245">
          <cell r="B245" t="str">
            <v>新潟信用金庫</v>
          </cell>
          <cell r="C245" t="str">
            <v>10</v>
          </cell>
          <cell r="D245" t="str">
            <v>11370</v>
          </cell>
          <cell r="E245" t="str">
            <v>信用金庫等</v>
          </cell>
          <cell r="F245" t="str">
            <v>〒９５０－００８２</v>
          </cell>
          <cell r="G245" t="str">
            <v>新潟県新潟市中央区東万代町４－１２</v>
          </cell>
          <cell r="H245" t="str">
            <v>新潟信用金庫沼垂支店　２Ｆ</v>
          </cell>
          <cell r="I245" t="str">
            <v>事務部システム課　田巻　勉　様</v>
          </cell>
        </row>
        <row r="246">
          <cell r="B246" t="str">
            <v>長岡信用金庫</v>
          </cell>
          <cell r="C246" t="str">
            <v>10</v>
          </cell>
          <cell r="D246" t="str">
            <v>11371</v>
          </cell>
          <cell r="E246" t="str">
            <v>信用金庫等</v>
          </cell>
          <cell r="F246" t="str">
            <v>〒９４０－００３２</v>
          </cell>
          <cell r="G246" t="str">
            <v>新潟県長岡市干場１－２－９　　　</v>
          </cell>
          <cell r="H246" t="str">
            <v/>
          </cell>
          <cell r="I246" t="str">
            <v>事務部長　川上　博　様</v>
          </cell>
        </row>
        <row r="247">
          <cell r="B247" t="str">
            <v>三条信用金庫</v>
          </cell>
          <cell r="C247" t="str">
            <v>10</v>
          </cell>
          <cell r="D247" t="str">
            <v>11373</v>
          </cell>
          <cell r="E247" t="str">
            <v>信用金庫等</v>
          </cell>
          <cell r="F247" t="str">
            <v>〒９５５－８６６６</v>
          </cell>
          <cell r="G247" t="str">
            <v>新潟県三条市旭町２－５－１０</v>
          </cell>
          <cell r="H247" t="str">
            <v/>
          </cell>
          <cell r="I247" t="str">
            <v>事務部　多田　一也　様</v>
          </cell>
        </row>
        <row r="248">
          <cell r="B248" t="str">
            <v>新発田信用金庫</v>
          </cell>
          <cell r="C248" t="str">
            <v>10</v>
          </cell>
          <cell r="D248" t="str">
            <v>11374</v>
          </cell>
          <cell r="E248" t="str">
            <v>信用金庫等</v>
          </cell>
          <cell r="F248" t="str">
            <v>〒９５７－００５３</v>
          </cell>
          <cell r="G248" t="str">
            <v>新潟県新発田市中央町３－２－２１</v>
          </cell>
          <cell r="H248" t="str">
            <v/>
          </cell>
          <cell r="I248" t="str">
            <v>業務部　米田　健　様</v>
          </cell>
        </row>
        <row r="249">
          <cell r="B249" t="str">
            <v>柏崎信用金庫</v>
          </cell>
          <cell r="C249" t="str">
            <v>10</v>
          </cell>
          <cell r="D249" t="str">
            <v>11375</v>
          </cell>
          <cell r="E249" t="str">
            <v>信用金庫等</v>
          </cell>
          <cell r="F249" t="str">
            <v>〒９４５－００５１</v>
          </cell>
          <cell r="G249" t="str">
            <v>新潟県柏崎市東本町１－２－１６</v>
          </cell>
          <cell r="H249" t="str">
            <v>(モーリエ２内）</v>
          </cell>
          <cell r="I249" t="str">
            <v>事務部　金塚　栄寿　様</v>
          </cell>
        </row>
        <row r="250">
          <cell r="B250" t="str">
            <v>上越信用金庫</v>
          </cell>
          <cell r="C250" t="str">
            <v>10</v>
          </cell>
          <cell r="D250" t="str">
            <v>11376</v>
          </cell>
          <cell r="E250" t="str">
            <v>信用金庫等</v>
          </cell>
          <cell r="F250" t="str">
            <v>〒９４２－８６６６</v>
          </cell>
          <cell r="G250" t="str">
            <v>新潟県上越市中央１－１１－１</v>
          </cell>
          <cell r="H250" t="str">
            <v/>
          </cell>
          <cell r="I250" t="str">
            <v>事務部事務集中　高沢　義仁　様</v>
          </cell>
        </row>
        <row r="251">
          <cell r="B251" t="str">
            <v>新井信用金庫</v>
          </cell>
          <cell r="C251" t="str">
            <v>10</v>
          </cell>
          <cell r="D251" t="str">
            <v>11377</v>
          </cell>
          <cell r="E251" t="str">
            <v>信用金庫等</v>
          </cell>
          <cell r="F251" t="str">
            <v>〒９４４－８６０１</v>
          </cell>
          <cell r="G251" t="str">
            <v>新潟県妙高市栄町２－３</v>
          </cell>
          <cell r="H251" t="str">
            <v/>
          </cell>
          <cell r="I251" t="str">
            <v>企画部長　様</v>
          </cell>
        </row>
        <row r="252">
          <cell r="B252" t="str">
            <v>村上信用金庫</v>
          </cell>
          <cell r="C252" t="str">
            <v>10</v>
          </cell>
          <cell r="D252" t="str">
            <v>11379</v>
          </cell>
          <cell r="E252" t="str">
            <v>信用金庫等</v>
          </cell>
          <cell r="F252" t="str">
            <v>〒９５８－８６０１</v>
          </cell>
          <cell r="G252" t="str">
            <v>新潟県村上市小町２－１５</v>
          </cell>
          <cell r="H252" t="str">
            <v/>
          </cell>
          <cell r="I252" t="str">
            <v>業務部　髙橋　麿治　様</v>
          </cell>
        </row>
        <row r="253">
          <cell r="B253" t="str">
            <v>加茂信用金庫</v>
          </cell>
          <cell r="C253" t="str">
            <v>10</v>
          </cell>
          <cell r="D253" t="str">
            <v>11380</v>
          </cell>
          <cell r="E253" t="str">
            <v>信用金庫等</v>
          </cell>
          <cell r="F253" t="str">
            <v>〒９５９－１３７２</v>
          </cell>
          <cell r="G253" t="str">
            <v>新潟県加茂市本町１－２９</v>
          </cell>
          <cell r="H253" t="str">
            <v/>
          </cell>
          <cell r="I253" t="str">
            <v>業務部長　様</v>
          </cell>
        </row>
        <row r="254">
          <cell r="B254" t="str">
            <v>甲府信用金庫</v>
          </cell>
          <cell r="C254" t="str">
            <v>10</v>
          </cell>
          <cell r="D254" t="str">
            <v>11385</v>
          </cell>
          <cell r="E254" t="str">
            <v>信用金庫等</v>
          </cell>
          <cell r="F254" t="str">
            <v>〒４００－００３１</v>
          </cell>
          <cell r="G254" t="str">
            <v>山梨県甲府市丸の内２－３３－１</v>
          </cell>
          <cell r="H254" t="str">
            <v/>
          </cell>
          <cell r="I254" t="str">
            <v>事務システム課　成瀬　和人　様</v>
          </cell>
        </row>
        <row r="255">
          <cell r="B255" t="str">
            <v>山梨信用金庫</v>
          </cell>
          <cell r="C255" t="str">
            <v>10</v>
          </cell>
          <cell r="D255" t="str">
            <v>11386</v>
          </cell>
          <cell r="E255" t="str">
            <v>信用金庫等</v>
          </cell>
          <cell r="F255" t="str">
            <v>〒４００－００３２</v>
          </cell>
          <cell r="G255" t="str">
            <v>山梨県甲府市中央１－１２－３６</v>
          </cell>
          <cell r="H255" t="str">
            <v>南館４階</v>
          </cell>
          <cell r="I255" t="str">
            <v>事務部長　様</v>
          </cell>
        </row>
        <row r="256">
          <cell r="B256" t="str">
            <v>長野信用金庫</v>
          </cell>
          <cell r="C256" t="str">
            <v>10</v>
          </cell>
          <cell r="D256" t="str">
            <v>11390</v>
          </cell>
          <cell r="E256" t="str">
            <v>信用金庫等</v>
          </cell>
          <cell r="F256" t="str">
            <v>〒３８０－８６８６</v>
          </cell>
          <cell r="G256" t="str">
            <v>長野県長野市居町１３３番地１号</v>
          </cell>
          <cell r="H256" t="str">
            <v/>
          </cell>
          <cell r="I256" t="str">
            <v>事務部事務管理指導課　若林　宏輔様</v>
          </cell>
        </row>
        <row r="257">
          <cell r="B257" t="str">
            <v>松本信用金庫</v>
          </cell>
          <cell r="C257" t="str">
            <v>10</v>
          </cell>
          <cell r="D257" t="str">
            <v>11391</v>
          </cell>
          <cell r="E257" t="str">
            <v>信用金庫等</v>
          </cell>
          <cell r="F257" t="str">
            <v>〒３９０－０８７３</v>
          </cell>
          <cell r="G257" t="str">
            <v>長野県松本市丸の内１－１</v>
          </cell>
          <cell r="H257" t="str">
            <v/>
          </cell>
          <cell r="I257" t="str">
            <v>事務部　窪田　智基　様</v>
          </cell>
        </row>
        <row r="258">
          <cell r="B258" t="str">
            <v>上田信用金庫</v>
          </cell>
          <cell r="C258" t="str">
            <v>10</v>
          </cell>
          <cell r="D258" t="str">
            <v>11392</v>
          </cell>
          <cell r="E258" t="str">
            <v>信用金庫等</v>
          </cell>
          <cell r="F258" t="str">
            <v>〒３８６－００１４</v>
          </cell>
          <cell r="G258" t="str">
            <v>長野県上田市材木町１－１７－１２</v>
          </cell>
          <cell r="H258" t="str">
            <v/>
          </cell>
          <cell r="I258" t="str">
            <v>事務部部長　飯塚　正史　様</v>
          </cell>
        </row>
        <row r="259">
          <cell r="B259" t="str">
            <v>諏訪信用金庫</v>
          </cell>
          <cell r="C259" t="str">
            <v>10</v>
          </cell>
          <cell r="D259" t="str">
            <v>11393</v>
          </cell>
          <cell r="E259" t="str">
            <v>信用金庫等</v>
          </cell>
          <cell r="F259" t="str">
            <v>〒３９４－８６１１</v>
          </cell>
          <cell r="G259" t="str">
            <v>長野県岡谷市郷田２－１－８</v>
          </cell>
          <cell r="H259" t="str">
            <v/>
          </cell>
          <cell r="I259" t="str">
            <v>事務部　安江　秀幸　様</v>
          </cell>
        </row>
        <row r="260">
          <cell r="B260" t="str">
            <v>飯田信用金庫</v>
          </cell>
          <cell r="C260" t="str">
            <v>10</v>
          </cell>
          <cell r="D260" t="str">
            <v>11394</v>
          </cell>
          <cell r="E260" t="str">
            <v>信用金庫等</v>
          </cell>
          <cell r="F260" t="str">
            <v>〒３９５－００５４</v>
          </cell>
          <cell r="G260" t="str">
            <v>長野県飯田市箕瀬町２－２５５１－２</v>
          </cell>
          <cell r="H260" t="str">
            <v>飯田信用金庫事務センター</v>
          </cell>
          <cell r="I260" t="str">
            <v>事務部　熊谷　正樹　様</v>
          </cell>
        </row>
        <row r="261">
          <cell r="B261" t="str">
            <v>アルプス中央信用金庫</v>
          </cell>
          <cell r="C261" t="str">
            <v>10</v>
          </cell>
          <cell r="D261" t="str">
            <v>11396</v>
          </cell>
          <cell r="E261" t="str">
            <v>信用金庫等</v>
          </cell>
          <cell r="F261" t="str">
            <v>〒３９６－００２５</v>
          </cell>
          <cell r="G261" t="str">
            <v>長野県伊那市荒井３４３８番地１</v>
          </cell>
          <cell r="H261" t="str">
            <v/>
          </cell>
          <cell r="I261" t="str">
            <v>事務部長　様</v>
          </cell>
        </row>
        <row r="262">
          <cell r="B262" t="str">
            <v>富山信用金庫</v>
          </cell>
          <cell r="C262" t="str">
            <v>10</v>
          </cell>
          <cell r="D262" t="str">
            <v>11401</v>
          </cell>
          <cell r="E262" t="str">
            <v>信用金庫等</v>
          </cell>
          <cell r="F262" t="str">
            <v>〒９３９－８０７３</v>
          </cell>
          <cell r="G262" t="str">
            <v>富山県富山市大町1区中部２５８－１３</v>
          </cell>
          <cell r="H262" t="str">
            <v>南富山支店２階､３階</v>
          </cell>
          <cell r="I262" t="str">
            <v>事務部長　様</v>
          </cell>
        </row>
        <row r="263">
          <cell r="B263" t="str">
            <v>高岡信用金庫</v>
          </cell>
          <cell r="C263" t="str">
            <v>10</v>
          </cell>
          <cell r="D263" t="str">
            <v>11402</v>
          </cell>
          <cell r="E263" t="str">
            <v>信用金庫等</v>
          </cell>
          <cell r="F263" t="str">
            <v>〒９３３－８６１１</v>
          </cell>
          <cell r="G263" t="str">
            <v>富山県高岡市守山町６８番地</v>
          </cell>
          <cell r="H263" t="str">
            <v/>
          </cell>
          <cell r="I263" t="str">
            <v>事務部　畑腰　明彦　様</v>
          </cell>
        </row>
        <row r="264">
          <cell r="B264" t="str">
            <v>新湊信用金庫</v>
          </cell>
          <cell r="C264" t="str">
            <v>10</v>
          </cell>
          <cell r="D264" t="str">
            <v>11404</v>
          </cell>
          <cell r="E264" t="str">
            <v>信用金庫等</v>
          </cell>
          <cell r="F264" t="str">
            <v>〒９３４－００２７</v>
          </cell>
          <cell r="G264" t="str">
            <v>富山県射水市中新湊１２番２０号</v>
          </cell>
          <cell r="H264" t="str">
            <v/>
          </cell>
          <cell r="I264" t="str">
            <v>業務部長　様</v>
          </cell>
        </row>
        <row r="265">
          <cell r="B265" t="str">
            <v>にいかわ信用金庫</v>
          </cell>
          <cell r="C265" t="str">
            <v>10</v>
          </cell>
          <cell r="D265" t="str">
            <v>11405</v>
          </cell>
          <cell r="E265" t="str">
            <v>信用金庫等</v>
          </cell>
          <cell r="F265" t="str">
            <v>〒９３７－０８６８</v>
          </cell>
          <cell r="G265" t="str">
            <v>富山県魚津市双葉町６－５　　　　　　</v>
          </cell>
          <cell r="H265" t="str">
            <v/>
          </cell>
          <cell r="I265" t="str">
            <v>事務部長　様</v>
          </cell>
        </row>
        <row r="266">
          <cell r="B266" t="str">
            <v>氷見伏木信用金庫</v>
          </cell>
          <cell r="C266" t="str">
            <v>10</v>
          </cell>
          <cell r="D266" t="str">
            <v>11406</v>
          </cell>
          <cell r="E266" t="str">
            <v>信用金庫等</v>
          </cell>
          <cell r="F266" t="str">
            <v>〒９３５－８６０１</v>
          </cell>
          <cell r="G266" t="str">
            <v>富山県氷見市伊勢大町２－１４－１２</v>
          </cell>
          <cell r="H266" t="str">
            <v/>
          </cell>
          <cell r="I266" t="str">
            <v>事務管理室　垣内　栄二　様</v>
          </cell>
        </row>
        <row r="267">
          <cell r="B267" t="str">
            <v>砺波信用金庫</v>
          </cell>
          <cell r="C267" t="str">
            <v>10</v>
          </cell>
          <cell r="D267" t="str">
            <v>11412</v>
          </cell>
          <cell r="E267" t="str">
            <v>信用金庫等</v>
          </cell>
          <cell r="F267" t="str">
            <v>〒９３９－１５９１</v>
          </cell>
          <cell r="G267" t="str">
            <v>富山県南砺市福野１６２１－１５</v>
          </cell>
          <cell r="H267" t="str">
            <v/>
          </cell>
          <cell r="I267" t="str">
            <v>事務集中部長　中村　亮一　様</v>
          </cell>
        </row>
        <row r="268">
          <cell r="B268" t="str">
            <v>石動信用金庫</v>
          </cell>
          <cell r="C268" t="str">
            <v>10</v>
          </cell>
          <cell r="D268" t="str">
            <v>11413</v>
          </cell>
          <cell r="E268" t="str">
            <v>信用金庫等</v>
          </cell>
          <cell r="F268" t="str">
            <v>〒９３２－００５３</v>
          </cell>
          <cell r="G268" t="str">
            <v>富山県小矢部市石動町１３－１３</v>
          </cell>
          <cell r="H268" t="str">
            <v/>
          </cell>
          <cell r="I268" t="str">
            <v>業務部長　様</v>
          </cell>
        </row>
        <row r="269">
          <cell r="B269" t="str">
            <v>金沢信用金庫</v>
          </cell>
          <cell r="C269" t="str">
            <v>10</v>
          </cell>
          <cell r="D269" t="str">
            <v>11440</v>
          </cell>
          <cell r="E269" t="str">
            <v>信用金庫等</v>
          </cell>
          <cell r="F269" t="str">
            <v>〒９２４－０８３８</v>
          </cell>
          <cell r="G269" t="str">
            <v>石川県白山市八束穂１－６</v>
          </cell>
          <cell r="H269" t="str">
            <v>金沢信用金庫電算センター</v>
          </cell>
          <cell r="I269" t="str">
            <v>事務部長　森下　正幸　様</v>
          </cell>
        </row>
        <row r="270">
          <cell r="B270" t="str">
            <v>のと共栄信用金庫</v>
          </cell>
          <cell r="C270" t="str">
            <v>10</v>
          </cell>
          <cell r="D270" t="str">
            <v>11442</v>
          </cell>
          <cell r="E270" t="str">
            <v>信用金庫等</v>
          </cell>
          <cell r="F270" t="str">
            <v>〒９２６－８６０１</v>
          </cell>
          <cell r="G270" t="str">
            <v>石川県七尾市桧物町３５番地　　　</v>
          </cell>
          <cell r="H270" t="str">
            <v/>
          </cell>
          <cell r="I270" t="str">
            <v>事務管理部　川島　靖史　様</v>
          </cell>
        </row>
        <row r="271">
          <cell r="B271" t="str">
            <v>北陸信用金庫</v>
          </cell>
          <cell r="C271" t="str">
            <v>10</v>
          </cell>
          <cell r="D271" t="str">
            <v>11444</v>
          </cell>
          <cell r="E271" t="str">
            <v>信用金庫等</v>
          </cell>
          <cell r="F271" t="str">
            <v>〒９２０－８６７４</v>
          </cell>
          <cell r="G271" t="str">
            <v>石川県金沢市玉川町１１番１８号</v>
          </cell>
          <cell r="H271" t="str">
            <v/>
          </cell>
          <cell r="I271" t="str">
            <v>業務統括部　岡橋　博之　様</v>
          </cell>
        </row>
        <row r="272">
          <cell r="B272" t="str">
            <v>鶴来信用金庫</v>
          </cell>
          <cell r="C272" t="str">
            <v>10</v>
          </cell>
          <cell r="D272" t="str">
            <v>11445</v>
          </cell>
          <cell r="E272" t="str">
            <v>信用金庫等</v>
          </cell>
          <cell r="F272" t="str">
            <v>〒９２０－８７２０</v>
          </cell>
          <cell r="G272" t="str">
            <v>石川県金沢市三社町３－１５</v>
          </cell>
          <cell r="H272" t="str">
            <v>金沢中央郵便局私書箱６５号</v>
          </cell>
          <cell r="I272" t="str">
            <v>業務部　宮本　宜治　様</v>
          </cell>
        </row>
        <row r="273">
          <cell r="B273" t="str">
            <v>興能信用金庫</v>
          </cell>
          <cell r="C273" t="str">
            <v>10</v>
          </cell>
          <cell r="D273" t="str">
            <v>11448</v>
          </cell>
          <cell r="E273" t="str">
            <v>信用金庫等</v>
          </cell>
          <cell r="F273" t="str">
            <v>〒９２７－０４３３</v>
          </cell>
          <cell r="G273" t="str">
            <v>石川県鳳珠郡能登町字宇出津ト字５９番４号</v>
          </cell>
          <cell r="H273" t="str">
            <v/>
          </cell>
          <cell r="I273" t="str">
            <v>事務センター　堂口　利雄　様</v>
          </cell>
        </row>
        <row r="274">
          <cell r="B274" t="str">
            <v>福井信用金庫</v>
          </cell>
          <cell r="C274" t="str">
            <v>10</v>
          </cell>
          <cell r="D274" t="str">
            <v>11470</v>
          </cell>
          <cell r="E274" t="str">
            <v>信用金庫等</v>
          </cell>
          <cell r="F274" t="str">
            <v>〒９１０－８６５０</v>
          </cell>
          <cell r="G274" t="str">
            <v>福井県福井市田原２－３－１</v>
          </cell>
          <cell r="H274" t="str">
            <v/>
          </cell>
          <cell r="I274" t="str">
            <v>事務部長　様</v>
          </cell>
        </row>
        <row r="275">
          <cell r="B275" t="str">
            <v>敦賀信用金庫</v>
          </cell>
          <cell r="C275" t="str">
            <v>10</v>
          </cell>
          <cell r="D275" t="str">
            <v>11471</v>
          </cell>
          <cell r="E275" t="str">
            <v>信用金庫等</v>
          </cell>
          <cell r="F275" t="str">
            <v>〒９１４－８６８８</v>
          </cell>
          <cell r="G275" t="str">
            <v>福井県敦賀市本町1－１１－７</v>
          </cell>
          <cell r="H275" t="str">
            <v/>
          </cell>
          <cell r="I275" t="str">
            <v>事務部部長代理　髙木　和宏　様</v>
          </cell>
        </row>
        <row r="276">
          <cell r="B276" t="str">
            <v>武生信用金庫</v>
          </cell>
          <cell r="C276" t="str">
            <v>10</v>
          </cell>
          <cell r="D276" t="str">
            <v>11472</v>
          </cell>
          <cell r="E276" t="str">
            <v>信用金庫等</v>
          </cell>
          <cell r="F276" t="str">
            <v>〒９１５－０８１６</v>
          </cell>
          <cell r="G276" t="str">
            <v>福井県越前市小松２丁目６－２</v>
          </cell>
          <cell r="H276" t="str">
            <v/>
          </cell>
          <cell r="I276" t="str">
            <v>事務管理室長　嵐　政彦　様</v>
          </cell>
        </row>
        <row r="277">
          <cell r="B277" t="str">
            <v>小浜信用金庫</v>
          </cell>
          <cell r="C277" t="str">
            <v>10</v>
          </cell>
          <cell r="D277" t="str">
            <v>11473</v>
          </cell>
          <cell r="E277" t="str">
            <v>信用金庫等</v>
          </cell>
          <cell r="F277" t="str">
            <v>〒９１７－００７８</v>
          </cell>
          <cell r="G277" t="str">
            <v>福井県小浜市大手町９番２０号　　　　</v>
          </cell>
          <cell r="H277" t="str">
            <v/>
          </cell>
          <cell r="I277" t="str">
            <v>業務部長　様</v>
          </cell>
        </row>
        <row r="278">
          <cell r="B278" t="str">
            <v>越前信用金庫</v>
          </cell>
          <cell r="C278" t="str">
            <v>10</v>
          </cell>
          <cell r="D278" t="str">
            <v>11475</v>
          </cell>
          <cell r="E278" t="str">
            <v>信用金庫等</v>
          </cell>
          <cell r="F278" t="str">
            <v>〒９１２－８６８６</v>
          </cell>
          <cell r="G278" t="str">
            <v>福井県大野市日吉町２－１９　　　　　　　　</v>
          </cell>
          <cell r="H278" t="str">
            <v/>
          </cell>
          <cell r="I278" t="str">
            <v>業務部長　様</v>
          </cell>
        </row>
        <row r="279">
          <cell r="B279" t="str">
            <v>しずおか信用金庫</v>
          </cell>
          <cell r="C279" t="str">
            <v>10</v>
          </cell>
          <cell r="D279" t="str">
            <v>11501</v>
          </cell>
          <cell r="E279" t="str">
            <v>信用金庫等</v>
          </cell>
          <cell r="F279" t="str">
            <v>〒４２０－０８３８</v>
          </cell>
          <cell r="G279" t="str">
            <v>静岡県静岡市葵区相生町１番１号</v>
          </cell>
          <cell r="H279" t="str">
            <v/>
          </cell>
          <cell r="I279" t="str">
            <v>事務部　杉崎　秀夫　様</v>
          </cell>
        </row>
        <row r="280">
          <cell r="B280" t="str">
            <v>静清信用金庫</v>
          </cell>
          <cell r="C280" t="str">
            <v>10</v>
          </cell>
          <cell r="D280" t="str">
            <v>11502</v>
          </cell>
          <cell r="E280" t="str">
            <v>信用金庫等</v>
          </cell>
          <cell r="F280" t="str">
            <v>〒４２２－８０７６</v>
          </cell>
          <cell r="G280" t="str">
            <v>静岡県静岡市駿河区八幡１－４－１６</v>
          </cell>
          <cell r="H280" t="str">
            <v/>
          </cell>
          <cell r="I280" t="str">
            <v>事務部長　様</v>
          </cell>
        </row>
        <row r="281">
          <cell r="B281" t="str">
            <v>浜松磐田信用金庫</v>
          </cell>
          <cell r="C281" t="str">
            <v>10</v>
          </cell>
          <cell r="D281" t="str">
            <v>11503</v>
          </cell>
          <cell r="E281" t="str">
            <v>信用金庫等</v>
          </cell>
          <cell r="F281" t="str">
            <v>〒４３０－８６０１</v>
          </cell>
          <cell r="G281" t="str">
            <v>静岡県浜松市中区和合町２－５５</v>
          </cell>
          <cell r="H281" t="str">
            <v/>
          </cell>
          <cell r="I281" t="str">
            <v>システム統括部長　様</v>
          </cell>
        </row>
        <row r="282">
          <cell r="B282" t="str">
            <v>沼津信用金庫</v>
          </cell>
          <cell r="C282" t="str">
            <v>10</v>
          </cell>
          <cell r="D282" t="str">
            <v>11505</v>
          </cell>
          <cell r="E282" t="str">
            <v>信用金庫等</v>
          </cell>
          <cell r="F282" t="str">
            <v>〒４１０－８６１０</v>
          </cell>
          <cell r="G282" t="str">
            <v>静岡県沼津市大手町５－６－１６　</v>
          </cell>
          <cell r="H282" t="str">
            <v/>
          </cell>
          <cell r="I282" t="str">
            <v>事務システム部長　丹野　毅　様</v>
          </cell>
        </row>
        <row r="283">
          <cell r="B283" t="str">
            <v>三島信用金庫</v>
          </cell>
          <cell r="C283" t="str">
            <v>10</v>
          </cell>
          <cell r="D283" t="str">
            <v>11506</v>
          </cell>
          <cell r="E283" t="str">
            <v>信用金庫等</v>
          </cell>
          <cell r="F283" t="str">
            <v>〒４１１－８６５１</v>
          </cell>
          <cell r="G283" t="str">
            <v>静岡県駿東郡長泉町下土狩９６－３</v>
          </cell>
          <cell r="H283" t="str">
            <v/>
          </cell>
          <cell r="I283" t="str">
            <v>事務部長　様</v>
          </cell>
        </row>
        <row r="284">
          <cell r="B284" t="str">
            <v>富士宮信用金庫</v>
          </cell>
          <cell r="C284" t="str">
            <v>10</v>
          </cell>
          <cell r="D284" t="str">
            <v>11507</v>
          </cell>
          <cell r="E284" t="str">
            <v>信用金庫等</v>
          </cell>
          <cell r="F284" t="str">
            <v>〒４１８－８６８６</v>
          </cell>
          <cell r="G284" t="str">
            <v>静岡県富士宮市元城町３１番１５号</v>
          </cell>
          <cell r="H284" t="str">
            <v/>
          </cell>
          <cell r="I284" t="str">
            <v>事務部　電算課長　中野　剛　様</v>
          </cell>
        </row>
        <row r="285">
          <cell r="B285" t="str">
            <v>島田信用金庫</v>
          </cell>
          <cell r="C285" t="str">
            <v>10</v>
          </cell>
          <cell r="D285" t="str">
            <v>11509</v>
          </cell>
          <cell r="E285" t="str">
            <v>信用金庫等</v>
          </cell>
          <cell r="F285" t="str">
            <v>〒４２７－０００５</v>
          </cell>
          <cell r="G285" t="str">
            <v>静岡県島田市岸町４１２</v>
          </cell>
          <cell r="H285" t="str">
            <v/>
          </cell>
          <cell r="I285" t="str">
            <v>事務部　理事部長　藤田　洋司　様</v>
          </cell>
        </row>
        <row r="286">
          <cell r="B286" t="str">
            <v>磐田信用金庫</v>
          </cell>
          <cell r="C286" t="str">
            <v>10</v>
          </cell>
          <cell r="D286" t="str">
            <v>11511</v>
          </cell>
          <cell r="E286" t="str">
            <v>信用金庫等</v>
          </cell>
          <cell r="F286" t="str">
            <v>〒４３８－００２６</v>
          </cell>
          <cell r="G286" t="str">
            <v>静岡県磐田市西貝塚３６８５番地１</v>
          </cell>
          <cell r="H286" t="str">
            <v>磐田信用金庫事務センター</v>
          </cell>
          <cell r="I286" t="str">
            <v>経営統括部　システム企画・運用グループ長　様</v>
          </cell>
        </row>
        <row r="287">
          <cell r="B287" t="str">
            <v>焼津信用金庫</v>
          </cell>
          <cell r="C287" t="str">
            <v>10</v>
          </cell>
          <cell r="D287" t="str">
            <v>11512</v>
          </cell>
          <cell r="E287" t="str">
            <v>信用金庫等</v>
          </cell>
          <cell r="F287" t="str">
            <v>〒４２５－８５０１</v>
          </cell>
          <cell r="G287" t="str">
            <v>静岡県焼津市五ケ堀之内９８７番地　　</v>
          </cell>
          <cell r="H287" t="str">
            <v/>
          </cell>
          <cell r="I287" t="str">
            <v>事務部長　様</v>
          </cell>
        </row>
        <row r="288">
          <cell r="B288" t="str">
            <v>掛川信用金庫</v>
          </cell>
          <cell r="C288" t="str">
            <v>10</v>
          </cell>
          <cell r="D288" t="str">
            <v>11513</v>
          </cell>
          <cell r="E288" t="str">
            <v>信用金庫等</v>
          </cell>
          <cell r="F288" t="str">
            <v>〒４３６－００２８</v>
          </cell>
          <cell r="G288" t="str">
            <v>静岡県掛川市亀の甲２丁目２０３番地</v>
          </cell>
          <cell r="H288" t="str">
            <v/>
          </cell>
          <cell r="I288" t="str">
            <v>事務部長　様</v>
          </cell>
        </row>
        <row r="289">
          <cell r="B289" t="str">
            <v>富士信用金庫</v>
          </cell>
          <cell r="C289" t="str">
            <v>10</v>
          </cell>
          <cell r="D289" t="str">
            <v>11515</v>
          </cell>
          <cell r="E289" t="str">
            <v>信用金庫等</v>
          </cell>
          <cell r="F289" t="str">
            <v>〒４１７－８６８６</v>
          </cell>
          <cell r="G289" t="str">
            <v>静岡県富士市青島町２１２番地　</v>
          </cell>
          <cell r="H289" t="str">
            <v/>
          </cell>
          <cell r="I289" t="str">
            <v>事務部長　矢部　和昭　様</v>
          </cell>
        </row>
        <row r="290">
          <cell r="B290" t="str">
            <v>遠州信用金庫</v>
          </cell>
          <cell r="C290" t="str">
            <v>10</v>
          </cell>
          <cell r="D290" t="str">
            <v>11517</v>
          </cell>
          <cell r="E290" t="str">
            <v>信用金庫等</v>
          </cell>
          <cell r="F290" t="str">
            <v>〒４３０－８６８９</v>
          </cell>
          <cell r="G290" t="str">
            <v>静岡県浜松市中区中沢町８１番１８号</v>
          </cell>
          <cell r="H290" t="str">
            <v/>
          </cell>
          <cell r="I290" t="str">
            <v>事務部副部長　鈴木　成幸　様</v>
          </cell>
        </row>
        <row r="291">
          <cell r="B291" t="str">
            <v>岐阜信用金庫</v>
          </cell>
          <cell r="C291" t="str">
            <v>10</v>
          </cell>
          <cell r="D291" t="str">
            <v>11530</v>
          </cell>
          <cell r="E291" t="str">
            <v>信用金庫等</v>
          </cell>
          <cell r="F291" t="str">
            <v>〒５００－８５６２</v>
          </cell>
          <cell r="G291" t="str">
            <v>岐阜県岐阜市神田町６丁目１１番地　　　</v>
          </cell>
          <cell r="H291" t="str">
            <v/>
          </cell>
          <cell r="I291" t="str">
            <v>事務統括部長　様</v>
          </cell>
        </row>
        <row r="292">
          <cell r="B292" t="str">
            <v>大垣西濃信用金庫</v>
          </cell>
          <cell r="C292" t="str">
            <v>10</v>
          </cell>
          <cell r="D292" t="str">
            <v>11531</v>
          </cell>
          <cell r="E292" t="str">
            <v>信用金庫等</v>
          </cell>
          <cell r="F292" t="str">
            <v>〒５０３－０８２８</v>
          </cell>
          <cell r="G292" t="str">
            <v>岐阜県大垣市恵比寿町１－１　　　　　　</v>
          </cell>
          <cell r="H292" t="str">
            <v/>
          </cell>
          <cell r="I292" t="str">
            <v>事務管理部長　様</v>
          </cell>
        </row>
        <row r="293">
          <cell r="B293" t="str">
            <v>高山信用金庫</v>
          </cell>
          <cell r="C293" t="str">
            <v>10</v>
          </cell>
          <cell r="D293" t="str">
            <v>11532</v>
          </cell>
          <cell r="E293" t="str">
            <v>信用金庫等</v>
          </cell>
          <cell r="F293" t="str">
            <v>〒５０６－０８４３</v>
          </cell>
          <cell r="G293" t="str">
            <v>岐阜県高山市下一之町６３番地</v>
          </cell>
          <cell r="H293" t="str">
            <v/>
          </cell>
          <cell r="I293" t="str">
            <v>事務統括部　山越　宏行　様</v>
          </cell>
        </row>
        <row r="294">
          <cell r="B294" t="str">
            <v>東濃信用金庫</v>
          </cell>
          <cell r="C294" t="str">
            <v>10</v>
          </cell>
          <cell r="D294" t="str">
            <v>11533</v>
          </cell>
          <cell r="E294" t="str">
            <v>信用金庫等</v>
          </cell>
          <cell r="F294" t="str">
            <v>〒５０７－００３３</v>
          </cell>
          <cell r="G294" t="str">
            <v>岐阜県多治見市本町２－５－１</v>
          </cell>
          <cell r="H294" t="str">
            <v/>
          </cell>
          <cell r="I294" t="str">
            <v>事務部長　様</v>
          </cell>
        </row>
        <row r="295">
          <cell r="B295" t="str">
            <v>関信用金庫</v>
          </cell>
          <cell r="C295" t="str">
            <v>10</v>
          </cell>
          <cell r="D295" t="str">
            <v>11534</v>
          </cell>
          <cell r="E295" t="str">
            <v>信用金庫等</v>
          </cell>
          <cell r="F295" t="str">
            <v>〒５０１－３８９３</v>
          </cell>
          <cell r="G295" t="str">
            <v>岐阜県関市東貸上１２番地１</v>
          </cell>
          <cell r="H295" t="str">
            <v/>
          </cell>
          <cell r="I295" t="str">
            <v>事務部長　様</v>
          </cell>
        </row>
        <row r="296">
          <cell r="B296" t="str">
            <v>八幡信用金庫</v>
          </cell>
          <cell r="C296" t="str">
            <v>10</v>
          </cell>
          <cell r="D296" t="str">
            <v>11538</v>
          </cell>
          <cell r="E296" t="str">
            <v>信用金庫等</v>
          </cell>
          <cell r="F296" t="str">
            <v>〒５０１－４２９８</v>
          </cell>
          <cell r="G296" t="str">
            <v>岐阜県郡上市八幡町新町９６１番地</v>
          </cell>
          <cell r="H296" t="str">
            <v/>
          </cell>
          <cell r="I296" t="str">
            <v>事務統括本部長　様</v>
          </cell>
        </row>
        <row r="297">
          <cell r="B297" t="str">
            <v>西濃信用金庫</v>
          </cell>
          <cell r="C297" t="str">
            <v>10</v>
          </cell>
          <cell r="D297" t="str">
            <v>11540</v>
          </cell>
          <cell r="E297" t="str">
            <v>信用金庫等</v>
          </cell>
          <cell r="F297" t="str">
            <v>〒５０１－０２０３</v>
          </cell>
          <cell r="G297" t="str">
            <v>岐阜県瑞穂市馬場上光町１－１１７</v>
          </cell>
          <cell r="H297" t="str">
            <v/>
          </cell>
          <cell r="I297" t="str">
            <v>事務部調査役　野村　和貴　様</v>
          </cell>
        </row>
        <row r="298">
          <cell r="B298" t="str">
            <v>愛知信用金庫</v>
          </cell>
          <cell r="C298" t="str">
            <v>10</v>
          </cell>
          <cell r="D298" t="str">
            <v>11550</v>
          </cell>
          <cell r="E298" t="str">
            <v>信用金庫等</v>
          </cell>
          <cell r="F298" t="str">
            <v>〒４５３－００１５</v>
          </cell>
          <cell r="G298" t="str">
            <v>愛知県名古屋市中村区椿町１９－４</v>
          </cell>
          <cell r="H298" t="str">
            <v>中村ビル</v>
          </cell>
          <cell r="I298" t="str">
            <v>事務統括部長　様</v>
          </cell>
        </row>
        <row r="299">
          <cell r="B299" t="str">
            <v>豊橋信用金庫</v>
          </cell>
          <cell r="C299" t="str">
            <v>10</v>
          </cell>
          <cell r="D299" t="str">
            <v>11551</v>
          </cell>
          <cell r="E299" t="str">
            <v>信用金庫等</v>
          </cell>
          <cell r="F299" t="str">
            <v>〒４４０－８６０３</v>
          </cell>
          <cell r="G299" t="str">
            <v>愛知県豊橋市小畷町５７９番地　　</v>
          </cell>
          <cell r="H299" t="str">
            <v/>
          </cell>
          <cell r="I299" t="str">
            <v>システム部次長　清水　克益　様</v>
          </cell>
        </row>
        <row r="300">
          <cell r="B300" t="str">
            <v>岡崎信用金庫</v>
          </cell>
          <cell r="C300" t="str">
            <v>10</v>
          </cell>
          <cell r="D300" t="str">
            <v>11552</v>
          </cell>
          <cell r="E300" t="str">
            <v>信用金庫等</v>
          </cell>
          <cell r="F300" t="str">
            <v>〒４４４－８６０２</v>
          </cell>
          <cell r="G300" t="str">
            <v>愛知県岡崎市菅生町字元菅４１番地</v>
          </cell>
          <cell r="H300" t="str">
            <v/>
          </cell>
          <cell r="I300" t="str">
            <v>事務第二部長　岡田　正樹様</v>
          </cell>
        </row>
        <row r="301">
          <cell r="B301" t="str">
            <v>いちい信用金庫</v>
          </cell>
          <cell r="C301" t="str">
            <v>10</v>
          </cell>
          <cell r="D301" t="str">
            <v>11553</v>
          </cell>
          <cell r="E301" t="str">
            <v>信用金庫等</v>
          </cell>
          <cell r="F301" t="str">
            <v>〒４８５－８６５１</v>
          </cell>
          <cell r="G301" t="str">
            <v>愛知県岩倉市旭町１丁目２１番地</v>
          </cell>
          <cell r="H301" t="str">
            <v/>
          </cell>
          <cell r="I301" t="str">
            <v>システム部長　様</v>
          </cell>
        </row>
        <row r="302">
          <cell r="B302" t="str">
            <v>瀬戸信用金庫</v>
          </cell>
          <cell r="C302" t="str">
            <v>10</v>
          </cell>
          <cell r="D302" t="str">
            <v>11554</v>
          </cell>
          <cell r="E302" t="str">
            <v>信用金庫等</v>
          </cell>
          <cell r="F302" t="str">
            <v>〒４８９－８６５０</v>
          </cell>
          <cell r="G302" t="str">
            <v>愛知県瀬戸市東横山町１１９番地１</v>
          </cell>
          <cell r="H302" t="str">
            <v/>
          </cell>
          <cell r="I302" t="str">
            <v>事務統括部システム開発グループ長　上田　隆明　様</v>
          </cell>
        </row>
        <row r="303">
          <cell r="B303" t="str">
            <v>半田信用金庫</v>
          </cell>
          <cell r="C303" t="str">
            <v>10</v>
          </cell>
          <cell r="D303" t="str">
            <v>11555</v>
          </cell>
          <cell r="E303" t="str">
            <v>信用金庫等</v>
          </cell>
          <cell r="F303" t="str">
            <v>〒４７５－０８７５</v>
          </cell>
          <cell r="G303" t="str">
            <v>愛知県半田市山崎町３７番地</v>
          </cell>
          <cell r="H303" t="str">
            <v/>
          </cell>
          <cell r="I303" t="str">
            <v>事務部長　伊藤　弥津男 様</v>
          </cell>
        </row>
        <row r="304">
          <cell r="B304" t="str">
            <v>知多信用金庫</v>
          </cell>
          <cell r="C304" t="str">
            <v>10</v>
          </cell>
          <cell r="D304" t="str">
            <v>11556</v>
          </cell>
          <cell r="E304" t="str">
            <v>信用金庫等</v>
          </cell>
          <cell r="F304" t="str">
            <v>〒４７５－０９１１</v>
          </cell>
          <cell r="G304" t="str">
            <v>愛知県半田市星崎町３－３９－１８</v>
          </cell>
          <cell r="H304" t="str">
            <v/>
          </cell>
          <cell r="I304" t="str">
            <v>事務統括部長　様</v>
          </cell>
        </row>
        <row r="305">
          <cell r="B305" t="str">
            <v>豊川信用金庫</v>
          </cell>
          <cell r="C305" t="str">
            <v>10</v>
          </cell>
          <cell r="D305" t="str">
            <v>11557</v>
          </cell>
          <cell r="E305" t="str">
            <v>信用金庫等</v>
          </cell>
          <cell r="F305" t="str">
            <v>〒４４１－１２９３</v>
          </cell>
          <cell r="G305" t="str">
            <v>愛知県豊川市一宮町幸６番地</v>
          </cell>
          <cell r="H305" t="str">
            <v>豊川信用金庫　事務センター</v>
          </cell>
          <cell r="I305" t="str">
            <v>事務部長　様</v>
          </cell>
        </row>
        <row r="306">
          <cell r="B306" t="str">
            <v>豊田信用金庫</v>
          </cell>
          <cell r="C306" t="str">
            <v>10</v>
          </cell>
          <cell r="D306" t="str">
            <v>11559</v>
          </cell>
          <cell r="E306" t="str">
            <v>信用金庫等</v>
          </cell>
          <cell r="F306" t="str">
            <v>〒４７０－０３４３</v>
          </cell>
          <cell r="G306" t="str">
            <v>愛知県豊田市浄水町伊保原１１３番地</v>
          </cell>
          <cell r="H306" t="str">
            <v>豊田信用金庫事務センター</v>
          </cell>
          <cell r="I306" t="str">
            <v>事務部長　様</v>
          </cell>
        </row>
        <row r="307">
          <cell r="B307" t="str">
            <v>碧海信用金庫</v>
          </cell>
          <cell r="C307" t="str">
            <v>10</v>
          </cell>
          <cell r="D307" t="str">
            <v>11560</v>
          </cell>
          <cell r="E307" t="str">
            <v>信用金庫等</v>
          </cell>
          <cell r="F307" t="str">
            <v>〒４４６－８５８５</v>
          </cell>
          <cell r="G307" t="str">
            <v>愛知県安城市今本町４－７－３</v>
          </cell>
          <cell r="H307" t="str">
            <v>碧海信用金庫事務センター</v>
          </cell>
          <cell r="I307" t="str">
            <v>事務統括部システム企画グループ次長　宮川　武志　様</v>
          </cell>
        </row>
        <row r="308">
          <cell r="B308" t="str">
            <v>西尾信用金庫</v>
          </cell>
          <cell r="C308" t="str">
            <v>10</v>
          </cell>
          <cell r="D308" t="str">
            <v>11561</v>
          </cell>
          <cell r="E308" t="str">
            <v>信用金庫等</v>
          </cell>
          <cell r="F308" t="str">
            <v>〒４４５－８６０３</v>
          </cell>
          <cell r="G308" t="str">
            <v>愛知県西尾市寄住町洲田２９番地１</v>
          </cell>
          <cell r="H308" t="str">
            <v/>
          </cell>
          <cell r="I308" t="str">
            <v>事務一部長　様</v>
          </cell>
        </row>
        <row r="309">
          <cell r="B309" t="str">
            <v>蒲郡信用金庫</v>
          </cell>
          <cell r="C309" t="str">
            <v>10</v>
          </cell>
          <cell r="D309" t="str">
            <v>11562</v>
          </cell>
          <cell r="E309" t="str">
            <v>信用金庫等</v>
          </cell>
          <cell r="F309" t="str">
            <v>〒４４３－００５６</v>
          </cell>
          <cell r="G309" t="str">
            <v>愛知県蒲郡市神明町４番２５号</v>
          </cell>
          <cell r="H309" t="str">
            <v/>
          </cell>
          <cell r="I309" t="str">
            <v>事務統括部長　様</v>
          </cell>
        </row>
        <row r="310">
          <cell r="B310" t="str">
            <v>尾西信用金庫</v>
          </cell>
          <cell r="C310" t="str">
            <v>10</v>
          </cell>
          <cell r="D310" t="str">
            <v>11563</v>
          </cell>
          <cell r="E310" t="str">
            <v>信用金庫等</v>
          </cell>
          <cell r="F310" t="str">
            <v>〒４９４－８６１１</v>
          </cell>
          <cell r="G310" t="str">
            <v>愛知県一宮市篭屋１－４－３</v>
          </cell>
          <cell r="H310" t="str">
            <v/>
          </cell>
          <cell r="I310" t="str">
            <v>事務部長　様</v>
          </cell>
        </row>
        <row r="311">
          <cell r="B311" t="str">
            <v>中日信用金庫</v>
          </cell>
          <cell r="C311" t="str">
            <v>10</v>
          </cell>
          <cell r="D311" t="str">
            <v>11565</v>
          </cell>
          <cell r="E311" t="str">
            <v>信用金庫等</v>
          </cell>
          <cell r="F311" t="str">
            <v>〒４６２－０８４４</v>
          </cell>
          <cell r="G311" t="str">
            <v>愛知県名古屋市北区清水二丁目９－５</v>
          </cell>
          <cell r="H311" t="str">
            <v/>
          </cell>
          <cell r="I311" t="str">
            <v>事務統括部長　様</v>
          </cell>
        </row>
        <row r="312">
          <cell r="B312" t="str">
            <v>東春信用金庫</v>
          </cell>
          <cell r="C312" t="str">
            <v>10</v>
          </cell>
          <cell r="D312" t="str">
            <v>11566</v>
          </cell>
          <cell r="E312" t="str">
            <v>信用金庫等</v>
          </cell>
          <cell r="F312" t="str">
            <v>〒４８５－８６５６</v>
          </cell>
          <cell r="G312" t="str">
            <v>愛知県小牧市中央１－２３１－１</v>
          </cell>
          <cell r="H312" t="str">
            <v/>
          </cell>
          <cell r="I312" t="str">
            <v>事務統括部　山内　勝巳　様</v>
          </cell>
        </row>
        <row r="313">
          <cell r="B313" t="str">
            <v>津信用金庫</v>
          </cell>
          <cell r="C313" t="str">
            <v>10</v>
          </cell>
          <cell r="D313" t="str">
            <v>11580</v>
          </cell>
          <cell r="E313" t="str">
            <v>信用金庫等</v>
          </cell>
          <cell r="F313" t="str">
            <v>〒５１４－００２７</v>
          </cell>
          <cell r="G313" t="str">
            <v>三重県津市大門２１番１２号　　　</v>
          </cell>
          <cell r="H313" t="str">
            <v/>
          </cell>
          <cell r="I313" t="str">
            <v>本部　御担当者　様</v>
          </cell>
        </row>
        <row r="314">
          <cell r="B314" t="str">
            <v>北伊勢上野信用金庫</v>
          </cell>
          <cell r="C314" t="str">
            <v>10</v>
          </cell>
          <cell r="D314" t="str">
            <v>11581</v>
          </cell>
          <cell r="E314" t="str">
            <v>信用金庫等</v>
          </cell>
          <cell r="F314" t="str">
            <v>〒５１０－８６６６</v>
          </cell>
          <cell r="G314" t="str">
            <v>三重県四日市市安島二丁目２番３号</v>
          </cell>
          <cell r="H314" t="str">
            <v/>
          </cell>
          <cell r="I314" t="str">
            <v>事務部長　寺南　典久　様</v>
          </cell>
        </row>
        <row r="315">
          <cell r="B315" t="str">
            <v>三重信用金庫</v>
          </cell>
          <cell r="C315" t="str">
            <v>10</v>
          </cell>
          <cell r="D315" t="str">
            <v>11582</v>
          </cell>
          <cell r="E315" t="str">
            <v>信用金庫等</v>
          </cell>
          <cell r="F315" t="str">
            <v>〒５１５－８５８６</v>
          </cell>
          <cell r="G315" t="str">
            <v>三重県松阪市朝日町１区１６－６　</v>
          </cell>
          <cell r="H315" t="str">
            <v/>
          </cell>
          <cell r="I315" t="str">
            <v>事務部　今西　祐樹　様</v>
          </cell>
        </row>
        <row r="316">
          <cell r="B316" t="str">
            <v>桑名三重信用金庫</v>
          </cell>
          <cell r="C316" t="str">
            <v>10</v>
          </cell>
          <cell r="D316" t="str">
            <v>11583</v>
          </cell>
          <cell r="E316" t="str">
            <v>信用金庫等</v>
          </cell>
          <cell r="F316" t="str">
            <v>〒５１１－００６１</v>
          </cell>
          <cell r="G316" t="str">
            <v>三重県桑名市寿町２－１０</v>
          </cell>
          <cell r="H316" t="str">
            <v/>
          </cell>
          <cell r="I316" t="str">
            <v>事務管理部　尾和　様</v>
          </cell>
        </row>
        <row r="317">
          <cell r="B317" t="str">
            <v>紀北信用金庫</v>
          </cell>
          <cell r="C317" t="str">
            <v>10</v>
          </cell>
          <cell r="D317" t="str">
            <v>11585</v>
          </cell>
          <cell r="E317" t="str">
            <v>信用金庫等</v>
          </cell>
          <cell r="F317" t="str">
            <v>〒５１９－３６５２</v>
          </cell>
          <cell r="G317" t="str">
            <v>三重県尾鷲市古戸町１２－３</v>
          </cell>
          <cell r="H317" t="str">
            <v>紀北信用金庫センタービル</v>
          </cell>
          <cell r="I317" t="str">
            <v>業務部システム課　二郷　義高　様</v>
          </cell>
        </row>
        <row r="318">
          <cell r="B318" t="str">
            <v>滋賀中央信用金庫</v>
          </cell>
          <cell r="C318" t="str">
            <v>10</v>
          </cell>
          <cell r="D318" t="str">
            <v>11602</v>
          </cell>
          <cell r="E318" t="str">
            <v>信用金庫等</v>
          </cell>
          <cell r="F318" t="str">
            <v>〒５２２－００７３</v>
          </cell>
          <cell r="G318" t="str">
            <v>滋賀県彦根市旭町１番１８号</v>
          </cell>
          <cell r="H318" t="str">
            <v/>
          </cell>
          <cell r="I318" t="str">
            <v>システム部長　徳田　義行　様</v>
          </cell>
        </row>
        <row r="319">
          <cell r="B319" t="str">
            <v>長浜信用金庫</v>
          </cell>
          <cell r="C319" t="str">
            <v>10</v>
          </cell>
          <cell r="D319" t="str">
            <v>11603</v>
          </cell>
          <cell r="E319" t="str">
            <v>信用金庫等</v>
          </cell>
          <cell r="F319" t="str">
            <v>〒５２６－８６８６</v>
          </cell>
          <cell r="G319" t="str">
            <v>滋賀県長浜市元浜町３－３</v>
          </cell>
          <cell r="H319" t="str">
            <v/>
          </cell>
          <cell r="I319" t="str">
            <v>事務部長　今村　進一　様</v>
          </cell>
        </row>
        <row r="320">
          <cell r="B320" t="str">
            <v>湖東信用金庫</v>
          </cell>
          <cell r="C320" t="str">
            <v>10</v>
          </cell>
          <cell r="D320" t="str">
            <v>11604</v>
          </cell>
          <cell r="E320" t="str">
            <v>信用金庫等</v>
          </cell>
          <cell r="F320" t="str">
            <v>〒５２７－８６８７</v>
          </cell>
          <cell r="G320" t="str">
            <v>滋賀県東近江市青葉町１－１</v>
          </cell>
          <cell r="H320" t="str">
            <v/>
          </cell>
          <cell r="I320" t="str">
            <v>事務部システム課長　西村　仁　様</v>
          </cell>
        </row>
        <row r="321">
          <cell r="B321" t="str">
            <v>京都信用金庫</v>
          </cell>
          <cell r="C321" t="str">
            <v>10</v>
          </cell>
          <cell r="D321" t="str">
            <v>11610</v>
          </cell>
          <cell r="E321" t="str">
            <v>信用金庫等</v>
          </cell>
          <cell r="F321" t="str">
            <v>〒６００－８００５</v>
          </cell>
          <cell r="G321" t="str">
            <v>京都府京都市下京区四条通柳馬場東入</v>
          </cell>
          <cell r="H321" t="str">
            <v>立売東町７番地</v>
          </cell>
          <cell r="I321" t="str">
            <v>システム部長　様</v>
          </cell>
        </row>
        <row r="322">
          <cell r="B322" t="str">
            <v>京都中央信用金庫</v>
          </cell>
          <cell r="C322" t="str">
            <v>10</v>
          </cell>
          <cell r="D322" t="str">
            <v>11611</v>
          </cell>
          <cell r="E322" t="str">
            <v>信用金庫等</v>
          </cell>
          <cell r="F322" t="str">
            <v>〒６０１－８０３４</v>
          </cell>
          <cell r="G322" t="str">
            <v>京都府京都市南区東九条南河辺町３４番地</v>
          </cell>
          <cell r="H322" t="str">
            <v>京都中央金庫事務センター</v>
          </cell>
          <cell r="I322" t="str">
            <v>システム部長　様</v>
          </cell>
        </row>
        <row r="323">
          <cell r="B323" t="str">
            <v>京都北都信用金庫</v>
          </cell>
          <cell r="C323" t="str">
            <v>10</v>
          </cell>
          <cell r="D323" t="str">
            <v>11620</v>
          </cell>
          <cell r="E323" t="str">
            <v>信用金庫等</v>
          </cell>
          <cell r="F323" t="str">
            <v>〒６２９－２５０３</v>
          </cell>
          <cell r="G323" t="str">
            <v>京都府京丹後市大宮町周枳１９５７－１</v>
          </cell>
          <cell r="H323" t="str">
            <v/>
          </cell>
          <cell r="I323" t="str">
            <v>事務部　電算課　宮崎　祐二　様</v>
          </cell>
        </row>
        <row r="324">
          <cell r="B324" t="str">
            <v>大阪信用金庫</v>
          </cell>
          <cell r="C324" t="str">
            <v>10</v>
          </cell>
          <cell r="D324" t="str">
            <v>11630</v>
          </cell>
          <cell r="E324" t="str">
            <v>信用金庫等</v>
          </cell>
          <cell r="F324" t="str">
            <v>〒５４２－００８２</v>
          </cell>
          <cell r="G324" t="str">
            <v>大阪府大阪市中央区島之内２－１５－２０</v>
          </cell>
          <cell r="H324" t="str">
            <v>大阪信用金庫日本橋ビル５Ｆ</v>
          </cell>
          <cell r="I324" t="str">
            <v>システム部　御中</v>
          </cell>
        </row>
        <row r="325">
          <cell r="B325" t="str">
            <v>大阪厚生信用金庫</v>
          </cell>
          <cell r="C325" t="str">
            <v>10</v>
          </cell>
          <cell r="D325" t="str">
            <v>11633</v>
          </cell>
          <cell r="E325" t="str">
            <v>信用金庫等</v>
          </cell>
          <cell r="F325" t="str">
            <v>〒５４２－００７３</v>
          </cell>
          <cell r="G325" t="str">
            <v>大阪府大阪市中央区日本橋２－８－１４</v>
          </cell>
          <cell r="H325" t="str">
            <v/>
          </cell>
          <cell r="I325" t="str">
            <v>事務部　御中</v>
          </cell>
        </row>
        <row r="326">
          <cell r="B326" t="str">
            <v>大阪シティ信用金庫</v>
          </cell>
          <cell r="C326" t="str">
            <v>10</v>
          </cell>
          <cell r="D326" t="str">
            <v>11635</v>
          </cell>
          <cell r="E326" t="str">
            <v>信用金庫等</v>
          </cell>
          <cell r="F326" t="str">
            <v>〒５４１－００４１</v>
          </cell>
          <cell r="G326" t="str">
            <v>大阪府大阪市中央区北浜２－５－４</v>
          </cell>
          <cell r="H326" t="str">
            <v/>
          </cell>
          <cell r="I326" t="str">
            <v>事務部長　様</v>
          </cell>
        </row>
        <row r="327">
          <cell r="B327" t="str">
            <v>大阪商工信用金庫</v>
          </cell>
          <cell r="C327" t="str">
            <v>10</v>
          </cell>
          <cell r="D327" t="str">
            <v>11636</v>
          </cell>
          <cell r="E327" t="str">
            <v>信用金庫等</v>
          </cell>
          <cell r="F327" t="str">
            <v>〒５４０－００１７</v>
          </cell>
          <cell r="G327" t="str">
            <v>大阪府大阪市中央区松屋町住吉３番２号</v>
          </cell>
          <cell r="H327" t="str">
            <v/>
          </cell>
          <cell r="I327" t="str">
            <v>事務部副部長　中村　泰廣　様</v>
          </cell>
        </row>
        <row r="328">
          <cell r="B328" t="str">
            <v>永和信用金庫</v>
          </cell>
          <cell r="C328" t="str">
            <v>10</v>
          </cell>
          <cell r="D328" t="str">
            <v>11643</v>
          </cell>
          <cell r="E328" t="str">
            <v>信用金庫等</v>
          </cell>
          <cell r="F328" t="str">
            <v>〒５５６－０００５</v>
          </cell>
          <cell r="G328" t="str">
            <v>大阪府大阪市浪速区日本橋４－７－２０</v>
          </cell>
          <cell r="H328" t="str">
            <v/>
          </cell>
          <cell r="I328" t="str">
            <v>事務部長　辰己　貴彦　様</v>
          </cell>
        </row>
        <row r="329">
          <cell r="B329" t="str">
            <v>北おおさか信用金庫</v>
          </cell>
          <cell r="C329" t="str">
            <v>10</v>
          </cell>
          <cell r="D329" t="str">
            <v>11645</v>
          </cell>
          <cell r="E329" t="str">
            <v>信用金庫等</v>
          </cell>
          <cell r="F329" t="str">
            <v>〒５６７－８６５１</v>
          </cell>
          <cell r="G329" t="str">
            <v>大阪府茨木市西駅前町９番３２号</v>
          </cell>
          <cell r="H329" t="str">
            <v/>
          </cell>
          <cell r="I329" t="str">
            <v>事務部長　様</v>
          </cell>
        </row>
        <row r="330">
          <cell r="B330" t="str">
            <v>枚方信用金庫</v>
          </cell>
          <cell r="C330" t="str">
            <v>10</v>
          </cell>
          <cell r="D330" t="str">
            <v>11656</v>
          </cell>
          <cell r="E330" t="str">
            <v>信用金庫等</v>
          </cell>
          <cell r="F330" t="str">
            <v>〒５７３－００３２</v>
          </cell>
          <cell r="G330" t="str">
            <v>大阪府枚方市岡東町１４－３６　　</v>
          </cell>
          <cell r="H330" t="str">
            <v/>
          </cell>
          <cell r="I330" t="str">
            <v>事務部副部長　森實　茂生　様</v>
          </cell>
        </row>
        <row r="331">
          <cell r="B331" t="str">
            <v>奈良信用金庫</v>
          </cell>
          <cell r="C331" t="str">
            <v>10</v>
          </cell>
          <cell r="D331" t="str">
            <v>11666</v>
          </cell>
          <cell r="E331" t="str">
            <v>信用金庫等</v>
          </cell>
          <cell r="F331" t="str">
            <v>〒６３９－１０８２</v>
          </cell>
          <cell r="G331" t="str">
            <v>奈良県大和郡山市南郡山町５２９－６</v>
          </cell>
          <cell r="H331" t="str">
            <v/>
          </cell>
          <cell r="I331" t="str">
            <v>事務集中部長　様</v>
          </cell>
        </row>
        <row r="332">
          <cell r="B332" t="str">
            <v>大和信用金庫</v>
          </cell>
          <cell r="C332" t="str">
            <v>10</v>
          </cell>
          <cell r="D332" t="str">
            <v>11667</v>
          </cell>
          <cell r="E332" t="str">
            <v>信用金庫等</v>
          </cell>
          <cell r="F332" t="str">
            <v>〒６３３－００９１</v>
          </cell>
          <cell r="G332" t="str">
            <v>奈良県桜井市桜井２８１番地－１１</v>
          </cell>
          <cell r="H332" t="str">
            <v/>
          </cell>
          <cell r="I332" t="str">
            <v>事務管理部　植田　佳次　様</v>
          </cell>
        </row>
        <row r="333">
          <cell r="B333" t="str">
            <v>奈良中央信用金庫</v>
          </cell>
          <cell r="C333" t="str">
            <v>10</v>
          </cell>
          <cell r="D333" t="str">
            <v>11668</v>
          </cell>
          <cell r="E333" t="str">
            <v>信用金庫等</v>
          </cell>
          <cell r="F333" t="str">
            <v>〒６３６－０３９８</v>
          </cell>
          <cell r="G333" t="str">
            <v>奈良県磯城郡田原本町１３２－１０</v>
          </cell>
          <cell r="H333" t="str">
            <v/>
          </cell>
          <cell r="I333" t="str">
            <v>事務部電算課　部長代理　川合　幸一　様</v>
          </cell>
        </row>
        <row r="334">
          <cell r="B334" t="str">
            <v>新宮信用金庫</v>
          </cell>
          <cell r="C334" t="str">
            <v>10</v>
          </cell>
          <cell r="D334" t="str">
            <v>11671</v>
          </cell>
          <cell r="E334" t="str">
            <v>信用金庫等</v>
          </cell>
          <cell r="F334" t="str">
            <v>〒６４７－０００４</v>
          </cell>
          <cell r="G334" t="str">
            <v>和歌山県新宮市大橋通３－１－４</v>
          </cell>
          <cell r="H334" t="str">
            <v/>
          </cell>
          <cell r="I334" t="str">
            <v>業務部　前山　和輝　様</v>
          </cell>
        </row>
        <row r="335">
          <cell r="B335" t="str">
            <v>きのくに信用金庫</v>
          </cell>
          <cell r="C335" t="str">
            <v>10</v>
          </cell>
          <cell r="D335" t="str">
            <v>11674</v>
          </cell>
          <cell r="E335" t="str">
            <v>信用金庫等</v>
          </cell>
          <cell r="F335" t="str">
            <v>〒６４０－８６５５</v>
          </cell>
          <cell r="G335" t="str">
            <v>和歌山県和歌山市本町２丁目３８番地</v>
          </cell>
          <cell r="H335" t="str">
            <v/>
          </cell>
          <cell r="I335" t="str">
            <v>事務管理部長　様</v>
          </cell>
        </row>
        <row r="336">
          <cell r="B336" t="str">
            <v>神戸信用金庫</v>
          </cell>
          <cell r="C336" t="str">
            <v>10</v>
          </cell>
          <cell r="D336" t="str">
            <v>11680</v>
          </cell>
          <cell r="E336" t="str">
            <v>信用金庫等</v>
          </cell>
          <cell r="F336" t="str">
            <v>〒６５０－８６８６</v>
          </cell>
          <cell r="G336" t="str">
            <v>兵庫県神戸市中央区浪花町６１番地</v>
          </cell>
          <cell r="H336" t="str">
            <v/>
          </cell>
          <cell r="I336" t="str">
            <v>事務部　次長　山本克紀　様</v>
          </cell>
        </row>
        <row r="337">
          <cell r="B337" t="str">
            <v>姫路信用金庫</v>
          </cell>
          <cell r="C337" t="str">
            <v>10</v>
          </cell>
          <cell r="D337" t="str">
            <v>11685</v>
          </cell>
          <cell r="E337" t="str">
            <v>信用金庫等</v>
          </cell>
          <cell r="F337" t="str">
            <v>〒６７１－２２２２</v>
          </cell>
          <cell r="G337" t="str">
            <v>兵庫県姫路市青山４丁目２１－１</v>
          </cell>
          <cell r="H337" t="str">
            <v>姫路信用金庫事務センター</v>
          </cell>
          <cell r="I337" t="str">
            <v>事務部副部長　前田　英敏　様</v>
          </cell>
        </row>
        <row r="338">
          <cell r="B338" t="str">
            <v>播州信用金庫</v>
          </cell>
          <cell r="C338" t="str">
            <v>10</v>
          </cell>
          <cell r="D338" t="str">
            <v>11686</v>
          </cell>
          <cell r="E338" t="str">
            <v>信用金庫等</v>
          </cell>
          <cell r="F338" t="str">
            <v>〒６７０－００４８</v>
          </cell>
          <cell r="G338" t="str">
            <v>兵庫県姫路市船橋町４丁目３－６</v>
          </cell>
          <cell r="H338" t="str">
            <v>システムセンター</v>
          </cell>
          <cell r="I338" t="str">
            <v>システム部システム開発課長　福田　哲也　様</v>
          </cell>
        </row>
        <row r="339">
          <cell r="B339" t="str">
            <v>兵庫信用金庫</v>
          </cell>
          <cell r="C339" t="str">
            <v>10</v>
          </cell>
          <cell r="D339" t="str">
            <v>11687</v>
          </cell>
          <cell r="E339" t="str">
            <v>信用金庫等</v>
          </cell>
          <cell r="F339" t="str">
            <v>〒６７０－０８０６</v>
          </cell>
          <cell r="G339" t="str">
            <v>兵庫県姫路市増位新町１－１６</v>
          </cell>
          <cell r="H339" t="str">
            <v>兵庫信用金庫事務センター</v>
          </cell>
          <cell r="I339" t="str">
            <v>事務部電算課長　小坂　智康　様</v>
          </cell>
        </row>
        <row r="340">
          <cell r="B340" t="str">
            <v>尼崎信用金庫</v>
          </cell>
          <cell r="C340" t="str">
            <v>10</v>
          </cell>
          <cell r="D340" t="str">
            <v>11688</v>
          </cell>
          <cell r="E340" t="str">
            <v>信用金庫等</v>
          </cell>
          <cell r="F340" t="str">
            <v>〒６６０－０８８１</v>
          </cell>
          <cell r="G340" t="str">
            <v>兵庫県尼崎市昭和通２－４－１</v>
          </cell>
          <cell r="H340" t="str">
            <v/>
          </cell>
          <cell r="I340" t="str">
            <v>事務部　御中</v>
          </cell>
        </row>
        <row r="341">
          <cell r="B341" t="str">
            <v>日新信用金庫</v>
          </cell>
          <cell r="C341" t="str">
            <v>10</v>
          </cell>
          <cell r="D341" t="str">
            <v>11689</v>
          </cell>
          <cell r="E341" t="str">
            <v>信用金庫等</v>
          </cell>
          <cell r="F341" t="str">
            <v>〒６７３－０８９２</v>
          </cell>
          <cell r="G341" t="str">
            <v>兵庫県明石市本町２－３－２０</v>
          </cell>
          <cell r="H341" t="str">
            <v/>
          </cell>
          <cell r="I341" t="str">
            <v>事務部長　様</v>
          </cell>
        </row>
        <row r="342">
          <cell r="B342" t="str">
            <v>淡路信用金庫</v>
          </cell>
          <cell r="C342" t="str">
            <v>10</v>
          </cell>
          <cell r="D342" t="str">
            <v>11691</v>
          </cell>
          <cell r="E342" t="str">
            <v>信用金庫等</v>
          </cell>
          <cell r="F342" t="str">
            <v>〒６５６－００１２</v>
          </cell>
          <cell r="G342" t="str">
            <v>兵庫県洲本市宇山３－５－２５</v>
          </cell>
          <cell r="H342" t="str">
            <v/>
          </cell>
          <cell r="I342" t="str">
            <v>事務部長　様</v>
          </cell>
        </row>
        <row r="343">
          <cell r="B343" t="str">
            <v>但馬信用金庫</v>
          </cell>
          <cell r="C343" t="str">
            <v>10</v>
          </cell>
          <cell r="D343" t="str">
            <v>11692</v>
          </cell>
          <cell r="E343" t="str">
            <v>信用金庫等</v>
          </cell>
          <cell r="F343" t="str">
            <v>〒６６８－８６５５</v>
          </cell>
          <cell r="G343" t="str">
            <v>兵庫県豊岡市中央町１７番８号</v>
          </cell>
          <cell r="H343" t="str">
            <v/>
          </cell>
          <cell r="I343" t="str">
            <v>事務部長　様</v>
          </cell>
        </row>
        <row r="344">
          <cell r="B344" t="str">
            <v>西兵庫信用金庫</v>
          </cell>
          <cell r="C344" t="str">
            <v>10</v>
          </cell>
          <cell r="D344" t="str">
            <v>11694</v>
          </cell>
          <cell r="E344" t="str">
            <v>信用金庫等</v>
          </cell>
          <cell r="F344" t="str">
            <v>〒６７１－２５９５</v>
          </cell>
          <cell r="G344" t="str">
            <v>兵庫県宍粟市山崎町山崎１９０番地</v>
          </cell>
          <cell r="H344" t="str">
            <v/>
          </cell>
          <cell r="I344" t="str">
            <v>事務部長　様</v>
          </cell>
        </row>
        <row r="345">
          <cell r="B345" t="str">
            <v>中兵庫信用金庫</v>
          </cell>
          <cell r="C345" t="str">
            <v>10</v>
          </cell>
          <cell r="D345" t="str">
            <v>11695</v>
          </cell>
          <cell r="E345" t="str">
            <v>信用金庫等</v>
          </cell>
          <cell r="F345" t="str">
            <v>〒６６９－３６９３</v>
          </cell>
          <cell r="G345" t="str">
            <v>兵庫県丹波市氷上町成松２２６－１</v>
          </cell>
          <cell r="H345" t="str">
            <v/>
          </cell>
          <cell r="I345" t="str">
            <v>事務管理部課長　高田　守　様</v>
          </cell>
        </row>
        <row r="346">
          <cell r="B346" t="str">
            <v>但陽信用金庫</v>
          </cell>
          <cell r="C346" t="str">
            <v>10</v>
          </cell>
          <cell r="D346" t="str">
            <v>11696</v>
          </cell>
          <cell r="E346" t="str">
            <v>信用金庫等</v>
          </cell>
          <cell r="F346" t="str">
            <v>〒６７５－００６３</v>
          </cell>
          <cell r="G346" t="str">
            <v>兵庫県加古川市加古川町平野３６７</v>
          </cell>
          <cell r="H346" t="str">
            <v/>
          </cell>
          <cell r="I346" t="str">
            <v>事務部システム課係長　太田　幸治郎　様</v>
          </cell>
        </row>
        <row r="347">
          <cell r="B347" t="str">
            <v>鳥取信用金庫</v>
          </cell>
          <cell r="C347" t="str">
            <v>10</v>
          </cell>
          <cell r="D347" t="str">
            <v>11701</v>
          </cell>
          <cell r="E347" t="str">
            <v>信用金庫等</v>
          </cell>
          <cell r="F347" t="str">
            <v>〒６８０－０８３１</v>
          </cell>
          <cell r="G347" t="str">
            <v>鳥取県鳥取市栄町６４５番地</v>
          </cell>
          <cell r="H347" t="str">
            <v/>
          </cell>
          <cell r="I347" t="str">
            <v>事務部長　西墻　徳彦　様</v>
          </cell>
        </row>
        <row r="348">
          <cell r="B348" t="str">
            <v>米子信用金庫</v>
          </cell>
          <cell r="C348" t="str">
            <v>10</v>
          </cell>
          <cell r="D348" t="str">
            <v>11702</v>
          </cell>
          <cell r="E348" t="str">
            <v>信用金庫等</v>
          </cell>
          <cell r="F348" t="str">
            <v>〒６８３－８６０１</v>
          </cell>
          <cell r="G348" t="str">
            <v>鳥取県米子市東福原２－５－１</v>
          </cell>
          <cell r="H348" t="str">
            <v/>
          </cell>
          <cell r="I348" t="str">
            <v>業務管理部システム管理課　吉野彰宏　様</v>
          </cell>
        </row>
        <row r="349">
          <cell r="B349" t="str">
            <v>倉吉信用金庫</v>
          </cell>
          <cell r="C349" t="str">
            <v>10</v>
          </cell>
          <cell r="D349" t="str">
            <v>11703</v>
          </cell>
          <cell r="E349" t="str">
            <v>信用金庫等</v>
          </cell>
          <cell r="F349" t="str">
            <v>〒９８２－０８０６</v>
          </cell>
          <cell r="G349" t="str">
            <v>鳥取県倉吉市昭和町１丁目６０番地</v>
          </cell>
          <cell r="H349" t="str">
            <v/>
          </cell>
          <cell r="I349" t="str">
            <v>総合企画部　課長　石井　咲子　様</v>
          </cell>
        </row>
        <row r="350">
          <cell r="B350" t="str">
            <v>しまね信用金庫</v>
          </cell>
          <cell r="C350" t="str">
            <v>10</v>
          </cell>
          <cell r="D350" t="str">
            <v>11710</v>
          </cell>
          <cell r="E350" t="str">
            <v>信用金庫等</v>
          </cell>
          <cell r="F350" t="str">
            <v>〒６９０－０００７</v>
          </cell>
          <cell r="G350" t="str">
            <v>島根県松江市御手船場町５５７－４</v>
          </cell>
          <cell r="H350" t="str">
            <v/>
          </cell>
          <cell r="I350" t="str">
            <v>事務部長　様</v>
          </cell>
        </row>
        <row r="351">
          <cell r="B351" t="str">
            <v>日本海信用金庫</v>
          </cell>
          <cell r="C351" t="str">
            <v>10</v>
          </cell>
          <cell r="D351" t="str">
            <v>11711</v>
          </cell>
          <cell r="E351" t="str">
            <v>信用金庫等</v>
          </cell>
          <cell r="F351" t="str">
            <v>〒６９７－００２７</v>
          </cell>
          <cell r="G351" t="str">
            <v>島根県浜田市殿町８３－１　　　　　　</v>
          </cell>
          <cell r="H351" t="str">
            <v/>
          </cell>
          <cell r="I351" t="str">
            <v>事務管理部　様</v>
          </cell>
        </row>
        <row r="352">
          <cell r="B352" t="str">
            <v>島根中央信用金庫</v>
          </cell>
          <cell r="C352" t="str">
            <v>10</v>
          </cell>
          <cell r="D352" t="str">
            <v>11712</v>
          </cell>
          <cell r="E352" t="str">
            <v>信用金庫等</v>
          </cell>
          <cell r="F352" t="str">
            <v>〒６９３－０００１</v>
          </cell>
          <cell r="G352" t="str">
            <v>島根県出雲市今市町２５２－１</v>
          </cell>
          <cell r="H352" t="str">
            <v/>
          </cell>
          <cell r="I352" t="str">
            <v>事務部長　様</v>
          </cell>
        </row>
        <row r="353">
          <cell r="B353" t="str">
            <v>おかやま信用金庫</v>
          </cell>
          <cell r="C353" t="str">
            <v>10</v>
          </cell>
          <cell r="D353" t="str">
            <v>11732</v>
          </cell>
          <cell r="E353" t="str">
            <v>信用金庫等</v>
          </cell>
          <cell r="F353" t="str">
            <v>〒７００－８６３９</v>
          </cell>
          <cell r="G353" t="str">
            <v>岡山県岡山市北区柳町１－１１－２１　</v>
          </cell>
          <cell r="H353" t="str">
            <v/>
          </cell>
          <cell r="I353" t="str">
            <v>事務統括部課長　井平　岳志　様</v>
          </cell>
        </row>
        <row r="354">
          <cell r="B354" t="str">
            <v>水島信用金庫</v>
          </cell>
          <cell r="C354" t="str">
            <v>10</v>
          </cell>
          <cell r="D354" t="str">
            <v>11734</v>
          </cell>
          <cell r="E354" t="str">
            <v>信用金庫等</v>
          </cell>
          <cell r="F354" t="str">
            <v>〒７１２－８０５９</v>
          </cell>
          <cell r="G354" t="str">
            <v>岡山県倉敷市水島西常盤町８－２３</v>
          </cell>
          <cell r="H354" t="str">
            <v/>
          </cell>
          <cell r="I354" t="str">
            <v>事務企画管理部長　様</v>
          </cell>
        </row>
        <row r="355">
          <cell r="B355" t="str">
            <v>津山信用金庫</v>
          </cell>
          <cell r="C355" t="str">
            <v>10</v>
          </cell>
          <cell r="D355" t="str">
            <v>11735</v>
          </cell>
          <cell r="E355" t="str">
            <v>信用金庫等</v>
          </cell>
          <cell r="F355" t="str">
            <v>〒７０８－００２２</v>
          </cell>
          <cell r="G355" t="str">
            <v>岡山県津山市山下３０－１５</v>
          </cell>
          <cell r="H355" t="str">
            <v/>
          </cell>
          <cell r="I355" t="str">
            <v>事務統括部長　様</v>
          </cell>
        </row>
        <row r="356">
          <cell r="B356" t="str">
            <v>玉島信用金庫</v>
          </cell>
          <cell r="C356" t="str">
            <v>10</v>
          </cell>
          <cell r="D356" t="str">
            <v>11738</v>
          </cell>
          <cell r="E356" t="str">
            <v>信用金庫等</v>
          </cell>
          <cell r="F356" t="str">
            <v>〒７１３－８６８６</v>
          </cell>
          <cell r="G356" t="str">
            <v>岡山県倉敷市玉島１４３８番地</v>
          </cell>
          <cell r="H356" t="str">
            <v/>
          </cell>
          <cell r="I356" t="str">
            <v>事務部　日名　治行　様</v>
          </cell>
        </row>
        <row r="357">
          <cell r="B357" t="str">
            <v>備北信用金庫</v>
          </cell>
          <cell r="C357" t="str">
            <v>10</v>
          </cell>
          <cell r="D357" t="str">
            <v>11740</v>
          </cell>
          <cell r="E357" t="str">
            <v>信用金庫等</v>
          </cell>
          <cell r="F357" t="str">
            <v>〒７１６－００３７</v>
          </cell>
          <cell r="G357" t="str">
            <v>岡山県高梁市正宗町１９６４－２</v>
          </cell>
          <cell r="H357" t="str">
            <v/>
          </cell>
          <cell r="I357" t="str">
            <v>事務部　藤野　崇　様</v>
          </cell>
        </row>
        <row r="358">
          <cell r="B358" t="str">
            <v>吉備信用金庫</v>
          </cell>
          <cell r="C358" t="str">
            <v>10</v>
          </cell>
          <cell r="D358" t="str">
            <v>11741</v>
          </cell>
          <cell r="E358" t="str">
            <v>信用金庫等</v>
          </cell>
          <cell r="F358" t="str">
            <v>〒７１９－１１３１</v>
          </cell>
          <cell r="G358" t="str">
            <v>岡山県総社市中央２－１－１</v>
          </cell>
          <cell r="H358" t="str">
            <v/>
          </cell>
          <cell r="I358" t="str">
            <v>事務部　係長　片山　拡　様</v>
          </cell>
        </row>
        <row r="359">
          <cell r="B359" t="str">
            <v>日生信用金庫</v>
          </cell>
          <cell r="C359" t="str">
            <v>10</v>
          </cell>
          <cell r="D359" t="str">
            <v>11742</v>
          </cell>
          <cell r="E359" t="str">
            <v>信用金庫等</v>
          </cell>
          <cell r="F359" t="str">
            <v>〒７０１－３２０４</v>
          </cell>
          <cell r="G359" t="str">
            <v>岡山県備前市日生町日生８８８番地５</v>
          </cell>
          <cell r="H359" t="str">
            <v/>
          </cell>
          <cell r="I359" t="str">
            <v>事務部システム課長　小引　義倫　様</v>
          </cell>
        </row>
        <row r="360">
          <cell r="B360" t="str">
            <v>備前信用金庫</v>
          </cell>
          <cell r="C360" t="str">
            <v>10</v>
          </cell>
          <cell r="D360" t="str">
            <v>11743</v>
          </cell>
          <cell r="E360" t="str">
            <v>信用金庫等</v>
          </cell>
          <cell r="F360" t="str">
            <v>〒７０５－８６０３</v>
          </cell>
          <cell r="G360" t="str">
            <v>岡山県備前市伊部１６６０－７</v>
          </cell>
          <cell r="H360" t="str">
            <v/>
          </cell>
          <cell r="I360" t="str">
            <v>事務部長　淵本　秀紀　様</v>
          </cell>
        </row>
        <row r="361">
          <cell r="B361" t="str">
            <v>広島信用金庫</v>
          </cell>
          <cell r="C361" t="str">
            <v>10</v>
          </cell>
          <cell r="D361" t="str">
            <v>11750</v>
          </cell>
          <cell r="E361" t="str">
            <v>信用金庫等</v>
          </cell>
          <cell r="F361" t="str">
            <v>〒７３３－００１１</v>
          </cell>
          <cell r="G361" t="str">
            <v>広島県広島市西区横川町３丁目５－１６</v>
          </cell>
          <cell r="H361" t="str">
            <v>広島信用金庫事務センター</v>
          </cell>
          <cell r="I361" t="str">
            <v>事務部長　様</v>
          </cell>
        </row>
        <row r="362">
          <cell r="B362" t="str">
            <v>呉信用金庫</v>
          </cell>
          <cell r="C362" t="str">
            <v>10</v>
          </cell>
          <cell r="D362" t="str">
            <v>11752</v>
          </cell>
          <cell r="E362" t="str">
            <v>信用金庫等</v>
          </cell>
          <cell r="F362" t="str">
            <v>〒７３７－００４５</v>
          </cell>
          <cell r="G362" t="str">
            <v>広島県呉市本通２丁目２番１５号　</v>
          </cell>
          <cell r="H362" t="str">
            <v/>
          </cell>
          <cell r="I362" t="str">
            <v>事務本部長　様</v>
          </cell>
        </row>
        <row r="363">
          <cell r="B363" t="str">
            <v>しまなみ信用金庫</v>
          </cell>
          <cell r="C363" t="str">
            <v>10</v>
          </cell>
          <cell r="D363" t="str">
            <v>11756</v>
          </cell>
          <cell r="E363" t="str">
            <v>信用金庫等</v>
          </cell>
          <cell r="F363" t="str">
            <v>〒７２３－００５２</v>
          </cell>
          <cell r="G363" t="str">
            <v>広島県三原市皆実３－６－３３</v>
          </cell>
          <cell r="H363" t="str">
            <v/>
          </cell>
          <cell r="I363" t="str">
            <v>事務部長　様</v>
          </cell>
        </row>
        <row r="364">
          <cell r="B364" t="str">
            <v>広島みどり信用金庫</v>
          </cell>
          <cell r="C364" t="str">
            <v>10</v>
          </cell>
          <cell r="D364" t="str">
            <v>11758</v>
          </cell>
          <cell r="E364" t="str">
            <v>信用金庫等</v>
          </cell>
          <cell r="F364" t="str">
            <v>〒７２８－００１３</v>
          </cell>
          <cell r="G364" t="str">
            <v>広島県庄原市西本町３－１－８</v>
          </cell>
          <cell r="H364" t="str">
            <v/>
          </cell>
          <cell r="I364" t="str">
            <v>総合企画部　事務企画課　考査役　小田昌明　様</v>
          </cell>
        </row>
        <row r="365">
          <cell r="B365" t="str">
            <v>萩山口信用金庫</v>
          </cell>
          <cell r="C365" t="str">
            <v>10</v>
          </cell>
          <cell r="D365" t="str">
            <v>11780</v>
          </cell>
          <cell r="E365" t="str">
            <v>信用金庫等</v>
          </cell>
          <cell r="F365" t="str">
            <v>〒７５３－００４７</v>
          </cell>
          <cell r="G365" t="str">
            <v>山口県山口市道場門前１－５－１</v>
          </cell>
          <cell r="H365" t="str">
            <v/>
          </cell>
          <cell r="I365" t="str">
            <v>電算課長　小池　秀樹　様</v>
          </cell>
        </row>
        <row r="366">
          <cell r="B366" t="str">
            <v>西中国信用金庫</v>
          </cell>
          <cell r="C366" t="str">
            <v>10</v>
          </cell>
          <cell r="D366" t="str">
            <v>11781</v>
          </cell>
          <cell r="E366" t="str">
            <v>信用金庫等</v>
          </cell>
          <cell r="F366" t="str">
            <v>〒７５０－００１８</v>
          </cell>
          <cell r="G366" t="str">
            <v>山口県下関市豊前田町３－１－１４</v>
          </cell>
          <cell r="H366" t="str">
            <v/>
          </cell>
          <cell r="I366" t="str">
            <v>事務部長　様</v>
          </cell>
        </row>
        <row r="367">
          <cell r="B367" t="str">
            <v>東山口信用金庫</v>
          </cell>
          <cell r="C367" t="str">
            <v>10</v>
          </cell>
          <cell r="D367" t="str">
            <v>11789</v>
          </cell>
          <cell r="E367" t="str">
            <v>信用金庫等</v>
          </cell>
          <cell r="F367" t="str">
            <v>〒７４７－００３４</v>
          </cell>
          <cell r="G367" t="str">
            <v>山口県防府市天神１－１２－１８</v>
          </cell>
          <cell r="H367" t="str">
            <v/>
          </cell>
          <cell r="I367" t="str">
            <v>事務部長　様</v>
          </cell>
        </row>
        <row r="368">
          <cell r="B368" t="str">
            <v>徳島信用金庫</v>
          </cell>
          <cell r="C368" t="str">
            <v>10</v>
          </cell>
          <cell r="D368" t="str">
            <v>11801</v>
          </cell>
          <cell r="E368" t="str">
            <v>信用金庫等</v>
          </cell>
          <cell r="F368" t="str">
            <v>〒７７０－０８６８</v>
          </cell>
          <cell r="G368" t="str">
            <v>徳島県徳島市福島１丁目１０－６６</v>
          </cell>
          <cell r="H368" t="str">
            <v/>
          </cell>
          <cell r="I368" t="str">
            <v>事務部　秋山　恒徳　様</v>
          </cell>
        </row>
        <row r="369">
          <cell r="B369" t="str">
            <v>阿南信用金庫</v>
          </cell>
          <cell r="C369" t="str">
            <v>10</v>
          </cell>
          <cell r="D369" t="str">
            <v>11803</v>
          </cell>
          <cell r="E369" t="str">
            <v>信用金庫等</v>
          </cell>
          <cell r="F369" t="str">
            <v>〒７７４－００３０</v>
          </cell>
          <cell r="G369" t="str">
            <v>徳島県阿南市富岡町トノ町２８－１４</v>
          </cell>
          <cell r="H369" t="str">
            <v/>
          </cell>
          <cell r="I369" t="str">
            <v>総務部事務管理課代理　湯浅　敏史　様</v>
          </cell>
        </row>
        <row r="370">
          <cell r="B370" t="str">
            <v>高松信用金庫</v>
          </cell>
          <cell r="C370" t="str">
            <v>10</v>
          </cell>
          <cell r="D370" t="str">
            <v>11830</v>
          </cell>
          <cell r="E370" t="str">
            <v>信用金庫等</v>
          </cell>
          <cell r="F370" t="str">
            <v>〒７６０－００５２</v>
          </cell>
          <cell r="G370" t="str">
            <v>香川県高松市瓦町１－９－２</v>
          </cell>
          <cell r="H370" t="str">
            <v/>
          </cell>
          <cell r="I370" t="str">
            <v>事務管理部長　様</v>
          </cell>
        </row>
        <row r="371">
          <cell r="B371" t="str">
            <v>観音寺信用金庫</v>
          </cell>
          <cell r="C371" t="str">
            <v>10</v>
          </cell>
          <cell r="D371" t="str">
            <v>11833</v>
          </cell>
          <cell r="E371" t="str">
            <v>信用金庫等</v>
          </cell>
          <cell r="F371" t="str">
            <v>〒７６８－００６０</v>
          </cell>
          <cell r="G371" t="str">
            <v>香川県観音寺市観音寺町甲３３７７番地３</v>
          </cell>
          <cell r="H371" t="str">
            <v/>
          </cell>
          <cell r="I371" t="str">
            <v>総務部庶務課長　中村　重夫 様</v>
          </cell>
        </row>
        <row r="372">
          <cell r="B372" t="str">
            <v>愛媛信用金庫</v>
          </cell>
          <cell r="C372" t="str">
            <v>10</v>
          </cell>
          <cell r="D372" t="str">
            <v>11860</v>
          </cell>
          <cell r="E372" t="str">
            <v>信用金庫等</v>
          </cell>
          <cell r="F372" t="str">
            <v>〒７９０－０００２</v>
          </cell>
          <cell r="G372" t="str">
            <v>愛媛県松山市二番町４－２－１１</v>
          </cell>
          <cell r="H372" t="str">
            <v/>
          </cell>
          <cell r="I372" t="str">
            <v>事務部長  様</v>
          </cell>
        </row>
        <row r="373">
          <cell r="B373" t="str">
            <v>宇和島信用金庫</v>
          </cell>
          <cell r="C373" t="str">
            <v>10</v>
          </cell>
          <cell r="D373" t="str">
            <v>11862</v>
          </cell>
          <cell r="E373" t="str">
            <v>信用金庫等</v>
          </cell>
          <cell r="F373" t="str">
            <v>〒７９８－００４１</v>
          </cell>
          <cell r="G373" t="str">
            <v>愛媛県宇和島市本町追手２丁目８－２１</v>
          </cell>
          <cell r="H373" t="str">
            <v/>
          </cell>
          <cell r="I373" t="str">
            <v>事務管理室　石丸　耕平　様</v>
          </cell>
        </row>
        <row r="374">
          <cell r="B374" t="str">
            <v>東予信用金庫</v>
          </cell>
          <cell r="C374" t="str">
            <v>10</v>
          </cell>
          <cell r="D374" t="str">
            <v>11864</v>
          </cell>
          <cell r="E374" t="str">
            <v>信用金庫等</v>
          </cell>
          <cell r="F374" t="str">
            <v>〒７９２－００１２</v>
          </cell>
          <cell r="G374" t="str">
            <v>愛媛県新居浜市中須賀町１－６－３７</v>
          </cell>
          <cell r="H374" t="str">
            <v/>
          </cell>
          <cell r="I374" t="str">
            <v>総務部　係長　白石　美穂子　様</v>
          </cell>
        </row>
        <row r="375">
          <cell r="B375" t="str">
            <v>川之江信用金庫</v>
          </cell>
          <cell r="C375" t="str">
            <v>10</v>
          </cell>
          <cell r="D375" t="str">
            <v>11866</v>
          </cell>
          <cell r="E375" t="str">
            <v>信用金庫等</v>
          </cell>
          <cell r="F375" t="str">
            <v>〒７９９－０１０１</v>
          </cell>
          <cell r="G375" t="str">
            <v>愛媛県四国中央市川之江町１７０６－１</v>
          </cell>
          <cell r="H375" t="str">
            <v/>
          </cell>
          <cell r="I375" t="str">
            <v>業務部　白田　聖二　様</v>
          </cell>
        </row>
        <row r="376">
          <cell r="B376" t="str">
            <v>幡多信用金庫</v>
          </cell>
          <cell r="C376" t="str">
            <v>10</v>
          </cell>
          <cell r="D376" t="str">
            <v>11880</v>
          </cell>
          <cell r="E376" t="str">
            <v>信用金庫等</v>
          </cell>
          <cell r="F376" t="str">
            <v>〒７８７－００２１</v>
          </cell>
          <cell r="G376" t="str">
            <v>高知県四万十市中村京町１－１７　　</v>
          </cell>
          <cell r="H376" t="str">
            <v/>
          </cell>
          <cell r="I376" t="str">
            <v>業務部　泉谷　様</v>
          </cell>
        </row>
        <row r="377">
          <cell r="B377" t="str">
            <v>高知信用金庫</v>
          </cell>
          <cell r="C377" t="str">
            <v>10</v>
          </cell>
          <cell r="D377" t="str">
            <v>11881</v>
          </cell>
          <cell r="E377" t="str">
            <v>信用金庫等</v>
          </cell>
          <cell r="F377" t="str">
            <v>〒７８０－０８２２</v>
          </cell>
          <cell r="G377" t="str">
            <v>高知県高知市はりまや町２－４－４</v>
          </cell>
          <cell r="H377" t="str">
            <v/>
          </cell>
          <cell r="I377" t="str">
            <v>システム部長　笹岡　昭男　様</v>
          </cell>
        </row>
        <row r="378">
          <cell r="B378" t="str">
            <v>福岡信用金庫</v>
          </cell>
          <cell r="C378" t="str">
            <v>10</v>
          </cell>
          <cell r="D378" t="str">
            <v>11901</v>
          </cell>
          <cell r="E378" t="str">
            <v>信用金庫等</v>
          </cell>
          <cell r="F378" t="str">
            <v>〒８１０－０００１</v>
          </cell>
          <cell r="G378" t="str">
            <v>福岡県福岡市中央区天神１－６－８</v>
          </cell>
          <cell r="H378" t="str">
            <v>天神ツインビル</v>
          </cell>
          <cell r="I378" t="str">
            <v>業務部長  様</v>
          </cell>
        </row>
        <row r="379">
          <cell r="B379" t="str">
            <v>福岡ひびき信用金庫</v>
          </cell>
          <cell r="C379" t="str">
            <v>10</v>
          </cell>
          <cell r="D379" t="str">
            <v>11903</v>
          </cell>
          <cell r="E379" t="str">
            <v>信用金庫等</v>
          </cell>
          <cell r="F379" t="str">
            <v>〒８０２－８５０１</v>
          </cell>
          <cell r="G379" t="str">
            <v>福岡県北九州市小倉北区黄金２－８－２０</v>
          </cell>
          <cell r="H379" t="str">
            <v/>
          </cell>
          <cell r="I379" t="str">
            <v>事務部　システムグループ長  吉田　篤史　様</v>
          </cell>
        </row>
        <row r="380">
          <cell r="B380" t="str">
            <v>大牟田柳川信用金庫</v>
          </cell>
          <cell r="C380" t="str">
            <v>10</v>
          </cell>
          <cell r="D380" t="str">
            <v>11908</v>
          </cell>
          <cell r="E380" t="str">
            <v>信用金庫等</v>
          </cell>
          <cell r="F380" t="str">
            <v>〒８３６－００４３</v>
          </cell>
          <cell r="G380" t="str">
            <v>福岡県大牟田市橋口町４－１７</v>
          </cell>
          <cell r="H380" t="str">
            <v/>
          </cell>
          <cell r="I380" t="str">
            <v>事務部長  猿渡　敏弘　様</v>
          </cell>
        </row>
        <row r="381">
          <cell r="B381" t="str">
            <v>筑後信用金庫</v>
          </cell>
          <cell r="C381" t="str">
            <v>10</v>
          </cell>
          <cell r="D381" t="str">
            <v>11909</v>
          </cell>
          <cell r="E381" t="str">
            <v>信用金庫等</v>
          </cell>
          <cell r="F381" t="str">
            <v>〒８３０－００３２</v>
          </cell>
          <cell r="G381" t="str">
            <v>福岡県久留米市東町３５－１０</v>
          </cell>
          <cell r="H381" t="str">
            <v/>
          </cell>
          <cell r="I381" t="str">
            <v>事務部長  様</v>
          </cell>
        </row>
        <row r="382">
          <cell r="B382" t="str">
            <v>飯塚信用金庫</v>
          </cell>
          <cell r="C382" t="str">
            <v>10</v>
          </cell>
          <cell r="D382" t="str">
            <v>11910</v>
          </cell>
          <cell r="E382" t="str">
            <v>信用金庫等</v>
          </cell>
          <cell r="F382" t="str">
            <v>〒８２０－８６０２</v>
          </cell>
          <cell r="G382" t="str">
            <v>福岡県飯塚市本町１１番４２号</v>
          </cell>
          <cell r="H382" t="str">
            <v/>
          </cell>
          <cell r="I382" t="str">
            <v>業務部事務グループ長　元吉　誠一　様</v>
          </cell>
        </row>
        <row r="383">
          <cell r="B383" t="str">
            <v>田川信用金庫</v>
          </cell>
          <cell r="C383" t="str">
            <v>10</v>
          </cell>
          <cell r="D383" t="str">
            <v>11913</v>
          </cell>
          <cell r="E383" t="str">
            <v>信用金庫等</v>
          </cell>
          <cell r="F383" t="str">
            <v>〒８２５－０００２</v>
          </cell>
          <cell r="G383" t="str">
            <v>福岡県田川市大字伊田字壱丁九反ケ坪３５５７番地８　　</v>
          </cell>
          <cell r="H383" t="str">
            <v/>
          </cell>
          <cell r="I383" t="str">
            <v>業務部長  建部　高明　様</v>
          </cell>
        </row>
        <row r="384">
          <cell r="B384" t="str">
            <v>大川信用金庫</v>
          </cell>
          <cell r="C384" t="str">
            <v>10</v>
          </cell>
          <cell r="D384" t="str">
            <v>11917</v>
          </cell>
          <cell r="E384" t="str">
            <v>信用金庫等</v>
          </cell>
          <cell r="F384" t="str">
            <v>〒８３１－０００４</v>
          </cell>
          <cell r="G384" t="str">
            <v>福岡県大川市大字榎津３０５－１</v>
          </cell>
          <cell r="H384" t="str">
            <v/>
          </cell>
          <cell r="I384" t="str">
            <v>業務統括部長　向井　茂雄　様</v>
          </cell>
        </row>
        <row r="385">
          <cell r="B385" t="str">
            <v>遠賀信用金庫</v>
          </cell>
          <cell r="C385" t="str">
            <v>10</v>
          </cell>
          <cell r="D385" t="str">
            <v>11920</v>
          </cell>
          <cell r="E385" t="str">
            <v>信用金庫等</v>
          </cell>
          <cell r="F385" t="str">
            <v>〒８１１－４２９２</v>
          </cell>
          <cell r="G385" t="str">
            <v>福岡県遠賀郡岡垣町東山田２－３－３</v>
          </cell>
          <cell r="H385" t="str">
            <v/>
          </cell>
          <cell r="I385" t="str">
            <v>事務部長  様</v>
          </cell>
        </row>
        <row r="386">
          <cell r="B386" t="str">
            <v>唐津信用金庫</v>
          </cell>
          <cell r="C386" t="str">
            <v>10</v>
          </cell>
          <cell r="D386" t="str">
            <v>11930</v>
          </cell>
          <cell r="E386" t="str">
            <v>信用金庫等</v>
          </cell>
          <cell r="F386" t="str">
            <v>〒８４７－００１２</v>
          </cell>
          <cell r="G386" t="str">
            <v>佐賀県唐津市大名小路３１０番地３５</v>
          </cell>
          <cell r="H386" t="str">
            <v/>
          </cell>
          <cell r="I386" t="str">
            <v>事務管理部長　様</v>
          </cell>
        </row>
        <row r="387">
          <cell r="B387" t="str">
            <v>佐賀信用金庫</v>
          </cell>
          <cell r="C387" t="str">
            <v>10</v>
          </cell>
          <cell r="D387" t="str">
            <v>11931</v>
          </cell>
          <cell r="E387" t="str">
            <v>信用金庫等</v>
          </cell>
          <cell r="F387" t="str">
            <v>〒８４０－０８２５</v>
          </cell>
          <cell r="G387" t="str">
            <v>佐賀県佐賀市中央本町８－１０</v>
          </cell>
          <cell r="H387" t="str">
            <v/>
          </cell>
          <cell r="I387" t="str">
            <v>事務部長  様</v>
          </cell>
        </row>
        <row r="388">
          <cell r="B388" t="str">
            <v>伊万里信用金庫</v>
          </cell>
          <cell r="C388" t="str">
            <v>10</v>
          </cell>
          <cell r="D388" t="str">
            <v>11932</v>
          </cell>
          <cell r="E388" t="str">
            <v>信用金庫等</v>
          </cell>
          <cell r="F388" t="str">
            <v>〒８４８－００４７</v>
          </cell>
          <cell r="G388" t="str">
            <v>佐賀県伊万里市伊万里町甲３７５番地３</v>
          </cell>
          <cell r="H388" t="str">
            <v/>
          </cell>
          <cell r="I388" t="str">
            <v>業務部長　様</v>
          </cell>
        </row>
        <row r="389">
          <cell r="B389" t="str">
            <v>九州ひぜん信用金庫</v>
          </cell>
          <cell r="C389" t="str">
            <v>10</v>
          </cell>
          <cell r="D389" t="str">
            <v>11933</v>
          </cell>
          <cell r="E389" t="str">
            <v>信用金庫等</v>
          </cell>
          <cell r="F389" t="str">
            <v>〒８４３－００２４</v>
          </cell>
          <cell r="G389" t="str">
            <v>佐賀県武雄市武雄町大字富岡８８９４</v>
          </cell>
          <cell r="H389" t="str">
            <v/>
          </cell>
          <cell r="I389" t="str">
            <v>事務部長　様</v>
          </cell>
        </row>
        <row r="390">
          <cell r="B390" t="str">
            <v>たちばな信用金庫</v>
          </cell>
          <cell r="C390" t="str">
            <v>10</v>
          </cell>
          <cell r="D390" t="str">
            <v>11942</v>
          </cell>
          <cell r="E390" t="str">
            <v>信用金庫等</v>
          </cell>
          <cell r="F390" t="str">
            <v>〒８５４－００２５</v>
          </cell>
          <cell r="G390" t="str">
            <v>長崎県諌早市八坂町１－１０　</v>
          </cell>
          <cell r="H390" t="str">
            <v/>
          </cell>
          <cell r="I390" t="str">
            <v>事務部長　様</v>
          </cell>
        </row>
        <row r="391">
          <cell r="B391" t="str">
            <v>熊本信用金庫</v>
          </cell>
          <cell r="C391" t="str">
            <v>10</v>
          </cell>
          <cell r="D391" t="str">
            <v>11951</v>
          </cell>
          <cell r="E391" t="str">
            <v>信用金庫等</v>
          </cell>
          <cell r="F391" t="str">
            <v>〒８６０－８６５５</v>
          </cell>
          <cell r="G391" t="str">
            <v>熊本県熊本市中央区手取本町２番１号</v>
          </cell>
          <cell r="H391" t="str">
            <v/>
          </cell>
          <cell r="I391" t="str">
            <v>事務部　事務開発課長　永井　寿人　様</v>
          </cell>
        </row>
        <row r="392">
          <cell r="B392" t="str">
            <v>熊本第一信用金庫</v>
          </cell>
          <cell r="C392" t="str">
            <v>10</v>
          </cell>
          <cell r="D392" t="str">
            <v>11952</v>
          </cell>
          <cell r="E392" t="str">
            <v>信用金庫等</v>
          </cell>
          <cell r="F392" t="str">
            <v>〒８６０－８６８１</v>
          </cell>
          <cell r="G392" t="str">
            <v>熊本県熊本市中央区花畑町１０－２９</v>
          </cell>
          <cell r="H392" t="str">
            <v/>
          </cell>
          <cell r="I392" t="str">
            <v>事務部長  様</v>
          </cell>
        </row>
        <row r="393">
          <cell r="B393" t="str">
            <v>熊本中央信用金庫</v>
          </cell>
          <cell r="C393" t="str">
            <v>10</v>
          </cell>
          <cell r="D393" t="str">
            <v>11954</v>
          </cell>
          <cell r="E393" t="str">
            <v>信用金庫等</v>
          </cell>
          <cell r="F393" t="str">
            <v>〒８６２－０９７３</v>
          </cell>
          <cell r="G393" t="str">
            <v>熊本県熊本市中央区大江本町１－６</v>
          </cell>
          <cell r="H393" t="str">
            <v/>
          </cell>
          <cell r="I393" t="str">
            <v>事務集中部長  様</v>
          </cell>
        </row>
        <row r="394">
          <cell r="B394" t="str">
            <v>天草信用金庫</v>
          </cell>
          <cell r="C394" t="str">
            <v>10</v>
          </cell>
          <cell r="D394" t="str">
            <v>11955</v>
          </cell>
          <cell r="E394" t="str">
            <v>信用金庫等</v>
          </cell>
          <cell r="F394" t="str">
            <v>〒８６３－００３２</v>
          </cell>
          <cell r="G394" t="str">
            <v>熊本県天草市太田町９番３号</v>
          </cell>
          <cell r="H394" t="str">
            <v/>
          </cell>
          <cell r="I394" t="str">
            <v>事務部長　様</v>
          </cell>
        </row>
        <row r="395">
          <cell r="B395" t="str">
            <v>大分信用金庫</v>
          </cell>
          <cell r="C395" t="str">
            <v>10</v>
          </cell>
          <cell r="D395" t="str">
            <v>11960</v>
          </cell>
          <cell r="E395" t="str">
            <v>信用金庫等</v>
          </cell>
          <cell r="F395" t="str">
            <v>〒８７０－０８２２</v>
          </cell>
          <cell r="G395" t="str">
            <v>大分県大分市大道町３－４－４２</v>
          </cell>
          <cell r="H395" t="str">
            <v/>
          </cell>
          <cell r="I395" t="str">
            <v>事務管理部長　様</v>
          </cell>
        </row>
        <row r="396">
          <cell r="B396" t="str">
            <v>大分みらい信用金庫</v>
          </cell>
          <cell r="C396" t="str">
            <v>10</v>
          </cell>
          <cell r="D396" t="str">
            <v>11962</v>
          </cell>
          <cell r="E396" t="str">
            <v>信用金庫等</v>
          </cell>
          <cell r="F396" t="str">
            <v>〒８７４－０９１０</v>
          </cell>
          <cell r="G396" t="str">
            <v>大分県別府市石垣西７丁目１番１号</v>
          </cell>
          <cell r="H396" t="str">
            <v/>
          </cell>
          <cell r="I396" t="str">
            <v>事務部　代理　幸　知範　様</v>
          </cell>
        </row>
        <row r="397">
          <cell r="B397" t="str">
            <v>日田信用金庫</v>
          </cell>
          <cell r="C397" t="str">
            <v>10</v>
          </cell>
          <cell r="D397" t="str">
            <v>11968</v>
          </cell>
          <cell r="E397" t="str">
            <v>信用金庫等</v>
          </cell>
          <cell r="F397" t="str">
            <v>〒８７７－００４７</v>
          </cell>
          <cell r="G397" t="str">
            <v>大分県日田市中本町３－２０</v>
          </cell>
          <cell r="H397" t="str">
            <v/>
          </cell>
          <cell r="I397" t="str">
            <v>業務企画部長  様</v>
          </cell>
        </row>
        <row r="398">
          <cell r="B398" t="str">
            <v>宮崎都城信用金庫</v>
          </cell>
          <cell r="C398" t="str">
            <v>10</v>
          </cell>
          <cell r="D398" t="str">
            <v>11980</v>
          </cell>
          <cell r="E398" t="str">
            <v>信用金庫等</v>
          </cell>
          <cell r="F398" t="str">
            <v>〒８８０－０８０５</v>
          </cell>
          <cell r="G398" t="str">
            <v>宮崎県宮崎市橘通東２－４－１</v>
          </cell>
          <cell r="H398" t="str">
            <v/>
          </cell>
          <cell r="I398" t="str">
            <v>業務部長　様</v>
          </cell>
        </row>
        <row r="399">
          <cell r="B399" t="str">
            <v>都城信用金庫</v>
          </cell>
          <cell r="C399" t="str">
            <v>10</v>
          </cell>
          <cell r="D399" t="str">
            <v>11981</v>
          </cell>
          <cell r="E399" t="str">
            <v>信用金庫等</v>
          </cell>
          <cell r="F399" t="str">
            <v>〒８８５－００７２</v>
          </cell>
          <cell r="G399" t="str">
            <v>宮崎県都城市上町６街区１０号</v>
          </cell>
          <cell r="H399" t="str">
            <v/>
          </cell>
          <cell r="I399" t="str">
            <v>事務管理課　上野　勇人　様</v>
          </cell>
        </row>
        <row r="400">
          <cell r="B400" t="str">
            <v>延岡信用金庫</v>
          </cell>
          <cell r="C400" t="str">
            <v>10</v>
          </cell>
          <cell r="D400" t="str">
            <v>11982</v>
          </cell>
          <cell r="E400" t="str">
            <v>信用金庫等</v>
          </cell>
          <cell r="F400" t="str">
            <v>〒８８２－０８２２</v>
          </cell>
          <cell r="G400" t="str">
            <v>宮崎県延岡市南町１－４－３</v>
          </cell>
          <cell r="H400" t="str">
            <v/>
          </cell>
          <cell r="I400" t="str">
            <v>総務部　甲斐　久幸　様</v>
          </cell>
        </row>
        <row r="401">
          <cell r="B401" t="str">
            <v>高鍋信用金庫</v>
          </cell>
          <cell r="C401" t="str">
            <v>10</v>
          </cell>
          <cell r="D401" t="str">
            <v>11985</v>
          </cell>
          <cell r="E401" t="str">
            <v>信用金庫等</v>
          </cell>
          <cell r="F401" t="str">
            <v>〒８８４－８６６６</v>
          </cell>
          <cell r="G401" t="str">
            <v>宮崎県児湯郡高鍋町大字高鍋町６７３番地</v>
          </cell>
          <cell r="H401" t="str">
            <v/>
          </cell>
          <cell r="I401" t="str">
            <v>事務部長　吉田　秀喜　様</v>
          </cell>
        </row>
        <row r="402">
          <cell r="B402" t="str">
            <v>南郷信用金庫</v>
          </cell>
          <cell r="C402" t="str">
            <v>10</v>
          </cell>
          <cell r="D402" t="str">
            <v>11986</v>
          </cell>
          <cell r="E402" t="str">
            <v>信用金庫等</v>
          </cell>
          <cell r="F402" t="str">
            <v>〒８８７－００４１</v>
          </cell>
          <cell r="G402" t="str">
            <v>宮崎県日南市吾田東４－１－１</v>
          </cell>
          <cell r="H402" t="str">
            <v/>
          </cell>
          <cell r="I402" t="str">
            <v>事務部長　様</v>
          </cell>
        </row>
        <row r="403">
          <cell r="B403" t="str">
            <v>鹿児島信用金庫</v>
          </cell>
          <cell r="C403" t="str">
            <v>10</v>
          </cell>
          <cell r="D403" t="str">
            <v>11990</v>
          </cell>
          <cell r="E403" t="str">
            <v>信用金庫等</v>
          </cell>
          <cell r="F403" t="str">
            <v>〒８９２－８５８６</v>
          </cell>
          <cell r="G403" t="str">
            <v>鹿児島県鹿児島市名山町１番２３号</v>
          </cell>
          <cell r="H403" t="str">
            <v/>
          </cell>
          <cell r="I403" t="str">
            <v>総合企画部長　様</v>
          </cell>
        </row>
        <row r="404">
          <cell r="B404" t="str">
            <v>鹿児島相互信用金庫</v>
          </cell>
          <cell r="C404" t="str">
            <v>10</v>
          </cell>
          <cell r="D404" t="str">
            <v>11991</v>
          </cell>
          <cell r="E404" t="str">
            <v>信用金庫等</v>
          </cell>
          <cell r="F404" t="str">
            <v>〒８９０－００６２</v>
          </cell>
          <cell r="G404" t="str">
            <v>鹿児島県鹿児島市与次郎１丁目６番３０号</v>
          </cell>
          <cell r="H404" t="str">
            <v/>
          </cell>
          <cell r="I404" t="str">
            <v>事務開発部長  様</v>
          </cell>
        </row>
        <row r="405">
          <cell r="B405" t="str">
            <v>奄美大島信用金庫</v>
          </cell>
          <cell r="C405" t="str">
            <v>10</v>
          </cell>
          <cell r="D405" t="str">
            <v>11993</v>
          </cell>
          <cell r="E405" t="str">
            <v>信用金庫等</v>
          </cell>
          <cell r="F405" t="str">
            <v>〒８９４－００２５</v>
          </cell>
          <cell r="G405" t="str">
            <v>鹿児島県奄美市名瀬幸町４－１８</v>
          </cell>
          <cell r="H405" t="str">
            <v/>
          </cell>
          <cell r="I405" t="str">
            <v>業務部長　田原　脩司　様</v>
          </cell>
        </row>
        <row r="406">
          <cell r="B406" t="str">
            <v>コザ信用金庫</v>
          </cell>
          <cell r="C406" t="str">
            <v>10</v>
          </cell>
          <cell r="D406" t="str">
            <v>11996</v>
          </cell>
          <cell r="E406" t="str">
            <v>信用金庫等</v>
          </cell>
          <cell r="F406" t="str">
            <v>〒９０４－００３１</v>
          </cell>
          <cell r="G406" t="str">
            <v>沖縄県沖縄市上地２－８－２８</v>
          </cell>
          <cell r="H406" t="str">
            <v/>
          </cell>
          <cell r="I406" t="str">
            <v>事務部　係長  島尻　育慶　様</v>
          </cell>
        </row>
        <row r="407">
          <cell r="B407" t="str">
            <v>株式会社　商工組合中央金庫</v>
          </cell>
          <cell r="C407" t="str">
            <v>08</v>
          </cell>
          <cell r="D407" t="str">
            <v>12004</v>
          </cell>
          <cell r="E407" t="str">
            <v>中金(商工,農林,信金,信組連,他銀行)</v>
          </cell>
          <cell r="F407" t="str">
            <v>〒１８９－００２３</v>
          </cell>
          <cell r="G407" t="str">
            <v>東京都東村山市美住町２－１０－１</v>
          </cell>
          <cell r="H407" t="str">
            <v>商工中金美住ビル</v>
          </cell>
          <cell r="I407" t="str">
            <v>システム部次長　佐藤　智世志　様</v>
          </cell>
        </row>
        <row r="408">
          <cell r="B408" t="str">
            <v>全国信用協同組合連合会</v>
          </cell>
          <cell r="C408" t="str">
            <v>08</v>
          </cell>
          <cell r="D408" t="str">
            <v>12010</v>
          </cell>
          <cell r="E408" t="str">
            <v>中金(商工,農林,信金,信組連,他銀行)</v>
          </cell>
          <cell r="F408" t="str">
            <v>〒２７０－１４９６</v>
          </cell>
          <cell r="G408" t="str">
            <v>千葉県白井市桜台１－２</v>
          </cell>
          <cell r="H408" t="str">
            <v>信組情報ｻｰﾋﾞｽ㈱ﾋﾞﾙ内</v>
          </cell>
          <cell r="I408" t="str">
            <v>システム事業部　副調査役　下村　周平　様</v>
          </cell>
        </row>
        <row r="409">
          <cell r="B409" t="str">
            <v>北央信用組合</v>
          </cell>
          <cell r="C409" t="str">
            <v>20</v>
          </cell>
          <cell r="D409" t="str">
            <v>12011</v>
          </cell>
          <cell r="E409" t="str">
            <v>信用組合等</v>
          </cell>
          <cell r="F409" t="str">
            <v>〒０６０－００６１</v>
          </cell>
          <cell r="G409" t="str">
            <v>北海道札幌市中央区南１条西８－７－１</v>
          </cell>
          <cell r="H409" t="str">
            <v/>
          </cell>
          <cell r="I409" t="str">
            <v>事務部長  様</v>
          </cell>
        </row>
        <row r="410">
          <cell r="B410" t="str">
            <v>札幌中央信用組合</v>
          </cell>
          <cell r="C410" t="str">
            <v>20</v>
          </cell>
          <cell r="D410" t="str">
            <v>12013</v>
          </cell>
          <cell r="E410" t="str">
            <v>信用組合等</v>
          </cell>
          <cell r="F410" t="str">
            <v>〒０６０－８５１３</v>
          </cell>
          <cell r="G410" t="str">
            <v>北海道札幌市中央区南２条西２丁目１２番地</v>
          </cell>
          <cell r="H410" t="str">
            <v>ちゅうしんビル　４Ｆ</v>
          </cell>
          <cell r="I410" t="str">
            <v>事務管理部　調査役　藤本　伸也　様</v>
          </cell>
        </row>
        <row r="411">
          <cell r="B411" t="str">
            <v>函館商工信用組合</v>
          </cell>
          <cell r="C411" t="str">
            <v>20</v>
          </cell>
          <cell r="D411" t="str">
            <v>12017</v>
          </cell>
          <cell r="E411" t="str">
            <v>信用組合等</v>
          </cell>
          <cell r="F411" t="str">
            <v>〒０４０－００３３</v>
          </cell>
          <cell r="G411" t="str">
            <v>北海道函館市千歳町９番６号</v>
          </cell>
          <cell r="H411" t="str">
            <v/>
          </cell>
          <cell r="I411" t="str">
            <v>業務企画部長  様</v>
          </cell>
        </row>
        <row r="412">
          <cell r="B412" t="str">
            <v>空知商工信用組合</v>
          </cell>
          <cell r="C412" t="str">
            <v>20</v>
          </cell>
          <cell r="D412" t="str">
            <v>12019</v>
          </cell>
          <cell r="E412" t="str">
            <v>信用組合等</v>
          </cell>
          <cell r="F412" t="str">
            <v>〒０７２－００２５</v>
          </cell>
          <cell r="G412" t="str">
            <v>北海道美唄市西２条南２－１－１</v>
          </cell>
          <cell r="H412" t="str">
            <v/>
          </cell>
          <cell r="I412" t="str">
            <v>事務部　主任　高畑　確　様</v>
          </cell>
        </row>
        <row r="413">
          <cell r="B413" t="str">
            <v>十勝信用組合</v>
          </cell>
          <cell r="C413" t="str">
            <v>20</v>
          </cell>
          <cell r="D413" t="str">
            <v>12024</v>
          </cell>
          <cell r="E413" t="str">
            <v>信用組合等</v>
          </cell>
          <cell r="F413" t="str">
            <v>〒０８０－００１０</v>
          </cell>
          <cell r="G413" t="str">
            <v>北海道帯広市大通南９丁目１８－２０番地</v>
          </cell>
          <cell r="H413" t="str">
            <v/>
          </cell>
          <cell r="I413" t="str">
            <v>営業推進部　業務推進課　様</v>
          </cell>
        </row>
        <row r="414">
          <cell r="B414" t="str">
            <v>釧路信用組合</v>
          </cell>
          <cell r="C414" t="str">
            <v>20</v>
          </cell>
          <cell r="D414" t="str">
            <v>12025</v>
          </cell>
          <cell r="E414" t="str">
            <v>信用組合等</v>
          </cell>
          <cell r="F414" t="str">
            <v>〒０８５－００１５</v>
          </cell>
          <cell r="G414" t="str">
            <v>北海道釧路市北大通９丁目２番地</v>
          </cell>
          <cell r="H414" t="str">
            <v/>
          </cell>
          <cell r="I414" t="str">
            <v>事務部　長島　智宏  様</v>
          </cell>
        </row>
        <row r="415">
          <cell r="B415" t="str">
            <v>青森県信用組合</v>
          </cell>
          <cell r="C415" t="str">
            <v>20</v>
          </cell>
          <cell r="D415" t="str">
            <v>12030</v>
          </cell>
          <cell r="E415" t="str">
            <v>信用組合等</v>
          </cell>
          <cell r="F415" t="str">
            <v>〒０３０－８６４９</v>
          </cell>
          <cell r="G415" t="str">
            <v>青森県青森市大字浜田字玉川２０７番地－１</v>
          </cell>
          <cell r="H415" t="str">
            <v/>
          </cell>
          <cell r="I415" t="str">
            <v>事務部　係長　西澤　孝一　様</v>
          </cell>
        </row>
        <row r="416">
          <cell r="B416" t="str">
            <v>石巻商工信用組合</v>
          </cell>
          <cell r="C416" t="str">
            <v>20</v>
          </cell>
          <cell r="D416" t="str">
            <v>12061</v>
          </cell>
          <cell r="E416" t="str">
            <v>信用組合等</v>
          </cell>
          <cell r="F416" t="str">
            <v>〒９８６－０８６８</v>
          </cell>
          <cell r="G416" t="str">
            <v>宮城県石巻市恵み野３丁目１－１</v>
          </cell>
          <cell r="H416" t="str">
            <v/>
          </cell>
          <cell r="I416" t="str">
            <v>事務部長　様</v>
          </cell>
        </row>
        <row r="417">
          <cell r="B417" t="str">
            <v>古川信用組合</v>
          </cell>
          <cell r="C417" t="str">
            <v>20</v>
          </cell>
          <cell r="D417" t="str">
            <v>12062</v>
          </cell>
          <cell r="E417" t="str">
            <v>信用組合等</v>
          </cell>
          <cell r="F417" t="str">
            <v>〒９８９－６１６５</v>
          </cell>
          <cell r="G417" t="str">
            <v>宮城県大崎市古川十日町７－８</v>
          </cell>
          <cell r="H417" t="str">
            <v/>
          </cell>
          <cell r="I417" t="str">
            <v>業務部長　様</v>
          </cell>
        </row>
        <row r="418">
          <cell r="B418" t="str">
            <v>仙北信用組合</v>
          </cell>
          <cell r="C418" t="str">
            <v>20</v>
          </cell>
          <cell r="D418" t="str">
            <v>12063</v>
          </cell>
          <cell r="E418" t="str">
            <v>信用組合等</v>
          </cell>
          <cell r="F418" t="str">
            <v>〒９８９－５５０１</v>
          </cell>
          <cell r="G418" t="str">
            <v>宮城県栗原市若柳字川北中町１１</v>
          </cell>
          <cell r="H418" t="str">
            <v/>
          </cell>
          <cell r="I418" t="str">
            <v>業務課長　様</v>
          </cell>
        </row>
        <row r="419">
          <cell r="B419" t="str">
            <v>秋田県信用組合</v>
          </cell>
          <cell r="C419" t="str">
            <v>20</v>
          </cell>
          <cell r="D419" t="str">
            <v>12075</v>
          </cell>
          <cell r="E419" t="str">
            <v>信用組合等</v>
          </cell>
          <cell r="F419" t="str">
            <v>〒０１０－００１１</v>
          </cell>
          <cell r="G419" t="str">
            <v>秋田県秋田市南通亀の町４番５号</v>
          </cell>
          <cell r="H419" t="str">
            <v/>
          </cell>
          <cell r="I419" t="str">
            <v>事務企画部長  様</v>
          </cell>
        </row>
        <row r="420">
          <cell r="B420" t="str">
            <v>北郡信用組合</v>
          </cell>
          <cell r="C420" t="str">
            <v>20</v>
          </cell>
          <cell r="D420" t="str">
            <v>12083</v>
          </cell>
          <cell r="E420" t="str">
            <v>信用組合等</v>
          </cell>
          <cell r="F420" t="str">
            <v>〒９９５－００１６</v>
          </cell>
          <cell r="G420" t="str">
            <v>山形県村山市楯岡晦日町１－８</v>
          </cell>
          <cell r="H420" t="str">
            <v/>
          </cell>
          <cell r="I420" t="str">
            <v>事務部長  今田　正志様</v>
          </cell>
        </row>
        <row r="421">
          <cell r="B421" t="str">
            <v>山形中央信用組合</v>
          </cell>
          <cell r="C421" t="str">
            <v>20</v>
          </cell>
          <cell r="D421" t="str">
            <v>12084</v>
          </cell>
          <cell r="E421" t="str">
            <v>信用組合等</v>
          </cell>
          <cell r="F421" t="str">
            <v>〒９９３－８６４２</v>
          </cell>
          <cell r="G421" t="str">
            <v>山形県長井市本町１－３－３</v>
          </cell>
          <cell r="H421" t="str">
            <v/>
          </cell>
          <cell r="I421" t="str">
            <v>事務部部長　渋谷　淳一　様</v>
          </cell>
        </row>
        <row r="422">
          <cell r="B422" t="str">
            <v>山形第一信用組合</v>
          </cell>
          <cell r="C422" t="str">
            <v>20</v>
          </cell>
          <cell r="D422" t="str">
            <v>12085</v>
          </cell>
          <cell r="E422" t="str">
            <v>信用組合等</v>
          </cell>
          <cell r="F422" t="str">
            <v>〒９９２－０３５１</v>
          </cell>
          <cell r="G422" t="str">
            <v>山形県東置賜郡高畠町大字高畠６８７</v>
          </cell>
          <cell r="H422" t="str">
            <v/>
          </cell>
          <cell r="I422" t="str">
            <v>事務部長　様</v>
          </cell>
        </row>
        <row r="423">
          <cell r="B423" t="str">
            <v>いわき信用組合</v>
          </cell>
          <cell r="C423" t="str">
            <v>20</v>
          </cell>
          <cell r="D423" t="str">
            <v>12092</v>
          </cell>
          <cell r="E423" t="str">
            <v>信用組合等</v>
          </cell>
          <cell r="F423" t="str">
            <v>〒９７０－８０２６</v>
          </cell>
          <cell r="G423" t="str">
            <v>福島県いわき市平字童子町３－１３</v>
          </cell>
          <cell r="H423" t="str">
            <v>本庁前支店２階</v>
          </cell>
          <cell r="I423" t="str">
            <v>事務管理部長　様</v>
          </cell>
        </row>
        <row r="424">
          <cell r="B424" t="str">
            <v>相双五城信用組合</v>
          </cell>
          <cell r="C424" t="str">
            <v>20</v>
          </cell>
          <cell r="D424" t="str">
            <v>12095</v>
          </cell>
          <cell r="E424" t="str">
            <v>信用組合等</v>
          </cell>
          <cell r="F424" t="str">
            <v>〒９７６－００４２</v>
          </cell>
          <cell r="G424" t="str">
            <v>福島県相馬市中村字大町６９番地</v>
          </cell>
          <cell r="H424" t="str">
            <v/>
          </cell>
          <cell r="I424" t="str">
            <v>業務部長　様</v>
          </cell>
        </row>
        <row r="425">
          <cell r="B425" t="str">
            <v>会津商工信用組合</v>
          </cell>
          <cell r="C425" t="str">
            <v>20</v>
          </cell>
          <cell r="D425" t="str">
            <v>12096</v>
          </cell>
          <cell r="E425" t="str">
            <v>信用組合等</v>
          </cell>
          <cell r="F425" t="str">
            <v>〒９６５－００３７</v>
          </cell>
          <cell r="G425" t="str">
            <v>福島県会津若松市中央1丁目1番３０号</v>
          </cell>
          <cell r="H425" t="str">
            <v/>
          </cell>
          <cell r="I425" t="str">
            <v>総務部長　様</v>
          </cell>
        </row>
        <row r="426">
          <cell r="B426" t="str">
            <v>茨城県信用組合</v>
          </cell>
          <cell r="C426" t="str">
            <v>20</v>
          </cell>
          <cell r="D426" t="str">
            <v>12101</v>
          </cell>
          <cell r="E426" t="str">
            <v>信用組合等</v>
          </cell>
          <cell r="F426" t="str">
            <v>〒３１０－８６２２</v>
          </cell>
          <cell r="G426" t="str">
            <v>茨城県水戸市大町２－３－１２</v>
          </cell>
          <cell r="H426" t="str">
            <v/>
          </cell>
          <cell r="I426" t="str">
            <v>総合企画部　石崎　純　様</v>
          </cell>
        </row>
        <row r="427">
          <cell r="B427" t="str">
            <v>真岡信用組合</v>
          </cell>
          <cell r="C427" t="str">
            <v>20</v>
          </cell>
          <cell r="D427" t="str">
            <v>12122</v>
          </cell>
          <cell r="E427" t="str">
            <v>信用組合等</v>
          </cell>
          <cell r="F427" t="str">
            <v>〒３２１－４３６１</v>
          </cell>
          <cell r="G427" t="str">
            <v>栃木県真岡市並木町１－１３－１</v>
          </cell>
          <cell r="H427" t="str">
            <v/>
          </cell>
          <cell r="I427" t="str">
            <v>業務副部長  吉田　秀一　様</v>
          </cell>
        </row>
        <row r="428">
          <cell r="B428" t="str">
            <v>那須信用組合</v>
          </cell>
          <cell r="C428" t="str">
            <v>20</v>
          </cell>
          <cell r="D428" t="str">
            <v>12125</v>
          </cell>
          <cell r="E428" t="str">
            <v>信用組合等</v>
          </cell>
          <cell r="F428" t="str">
            <v>〒３２９－２７２７</v>
          </cell>
          <cell r="G428" t="str">
            <v>栃木県那須塩原市永田町６番９号</v>
          </cell>
          <cell r="H428" t="str">
            <v/>
          </cell>
          <cell r="I428" t="str">
            <v>業務部 大野　和幸　様</v>
          </cell>
        </row>
        <row r="429">
          <cell r="B429" t="str">
            <v>あかぎ信用組合</v>
          </cell>
          <cell r="C429" t="str">
            <v>20</v>
          </cell>
          <cell r="D429" t="str">
            <v>12143</v>
          </cell>
          <cell r="E429" t="str">
            <v>信用組合等</v>
          </cell>
          <cell r="F429" t="str">
            <v>〒３７２－００４３</v>
          </cell>
          <cell r="G429" t="str">
            <v>群馬県伊勢崎市緑町５－５</v>
          </cell>
          <cell r="H429" t="str">
            <v/>
          </cell>
          <cell r="I429" t="str">
            <v>事務部長　鹿沼　茂　様</v>
          </cell>
        </row>
        <row r="430">
          <cell r="B430" t="str">
            <v>群馬県信用組合</v>
          </cell>
          <cell r="C430" t="str">
            <v>20</v>
          </cell>
          <cell r="D430" t="str">
            <v>12146</v>
          </cell>
          <cell r="E430" t="str">
            <v>信用組合等</v>
          </cell>
          <cell r="F430" t="str">
            <v>〒３７９－０１３３</v>
          </cell>
          <cell r="G430" t="str">
            <v>群馬県安中市原市６６８－６</v>
          </cell>
          <cell r="H430" t="str">
            <v/>
          </cell>
          <cell r="I430" t="str">
            <v>事務部　青木　好幸　様</v>
          </cell>
        </row>
        <row r="431">
          <cell r="B431" t="str">
            <v>ぐんまみらい信用組合</v>
          </cell>
          <cell r="C431" t="str">
            <v>20</v>
          </cell>
          <cell r="D431" t="str">
            <v>12149</v>
          </cell>
          <cell r="E431" t="str">
            <v>信用組合等</v>
          </cell>
          <cell r="F431" t="str">
            <v>〒３７０－０８２４</v>
          </cell>
          <cell r="G431" t="str">
            <v>群馬県高崎市田町１２５番地</v>
          </cell>
          <cell r="H431" t="str">
            <v/>
          </cell>
          <cell r="I431" t="str">
            <v>総合企画部長  様</v>
          </cell>
        </row>
        <row r="432">
          <cell r="B432" t="str">
            <v>熊谷商工信用組合</v>
          </cell>
          <cell r="C432" t="str">
            <v>20</v>
          </cell>
          <cell r="D432" t="str">
            <v>12165</v>
          </cell>
          <cell r="E432" t="str">
            <v>信用組合等</v>
          </cell>
          <cell r="F432" t="str">
            <v>〒３６０－００４２</v>
          </cell>
          <cell r="G432" t="str">
            <v>埼玉県熊谷市本町２－５７</v>
          </cell>
          <cell r="H432" t="str">
            <v/>
          </cell>
          <cell r="I432" t="str">
            <v>総合企画部長  様</v>
          </cell>
        </row>
        <row r="433">
          <cell r="B433" t="str">
            <v>埼玉信用組合</v>
          </cell>
          <cell r="C433" t="str">
            <v>20</v>
          </cell>
          <cell r="D433" t="str">
            <v>12167</v>
          </cell>
          <cell r="E433" t="str">
            <v>信用組合等</v>
          </cell>
          <cell r="F433" t="str">
            <v>〒３６７－０２１２</v>
          </cell>
          <cell r="G433" t="str">
            <v>埼玉県本庄市児玉町児玉４４－１６</v>
          </cell>
          <cell r="H433" t="str">
            <v/>
          </cell>
          <cell r="I433" t="str">
            <v>事務管理課課長　様</v>
          </cell>
        </row>
        <row r="434">
          <cell r="B434" t="str">
            <v>銚子商工信用組合</v>
          </cell>
          <cell r="C434" t="str">
            <v>20</v>
          </cell>
          <cell r="D434" t="str">
            <v>12184</v>
          </cell>
          <cell r="E434" t="str">
            <v>信用組合等</v>
          </cell>
          <cell r="F434" t="str">
            <v>〒２８８－００４３</v>
          </cell>
          <cell r="G434" t="str">
            <v>千葉県銚子市東芝町１－１９</v>
          </cell>
          <cell r="H434" t="str">
            <v/>
          </cell>
          <cell r="I434" t="str">
            <v>事務指導部課長代理　根本　健史　様</v>
          </cell>
        </row>
        <row r="435">
          <cell r="B435" t="str">
            <v>君津信用組合</v>
          </cell>
          <cell r="C435" t="str">
            <v>20</v>
          </cell>
          <cell r="D435" t="str">
            <v>12190</v>
          </cell>
          <cell r="E435" t="str">
            <v>信用組合等</v>
          </cell>
          <cell r="F435" t="str">
            <v>〒２９２－０８３４</v>
          </cell>
          <cell r="G435" t="str">
            <v>千葉県木更津市潮見３－３</v>
          </cell>
          <cell r="H435" t="str">
            <v/>
          </cell>
          <cell r="I435" t="str">
            <v>事務部長　様</v>
          </cell>
        </row>
        <row r="436">
          <cell r="B436" t="str">
            <v>全東栄信用組合</v>
          </cell>
          <cell r="C436" t="str">
            <v>20</v>
          </cell>
          <cell r="D436" t="str">
            <v>12202</v>
          </cell>
          <cell r="E436" t="str">
            <v>信用組合等</v>
          </cell>
          <cell r="F436" t="str">
            <v>〒１７０－００１１</v>
          </cell>
          <cell r="G436" t="str">
            <v>東京都豊島区池袋本町４－３７－９</v>
          </cell>
          <cell r="H436" t="str">
            <v/>
          </cell>
          <cell r="I436" t="str">
            <v>事務部長　様</v>
          </cell>
        </row>
        <row r="437">
          <cell r="B437" t="str">
            <v>文化産業信用組合</v>
          </cell>
          <cell r="C437" t="str">
            <v>20</v>
          </cell>
          <cell r="D437" t="str">
            <v>12211</v>
          </cell>
          <cell r="E437" t="str">
            <v>信用組合等</v>
          </cell>
          <cell r="F437" t="str">
            <v>〒１０１－００５１</v>
          </cell>
          <cell r="G437" t="str">
            <v>東京都千代田区神田神保町１－１０１</v>
          </cell>
          <cell r="H437" t="str">
            <v>神保町１０１ビル</v>
          </cell>
          <cell r="I437" t="str">
            <v>総務部長 古山　進　様</v>
          </cell>
        </row>
        <row r="438">
          <cell r="B438" t="str">
            <v>東信用組合</v>
          </cell>
          <cell r="C438" t="str">
            <v>20</v>
          </cell>
          <cell r="D438" t="str">
            <v>12226</v>
          </cell>
          <cell r="E438" t="str">
            <v>信用組合等</v>
          </cell>
          <cell r="F438" t="str">
            <v>〒１３０－０００１</v>
          </cell>
          <cell r="G438" t="str">
            <v>東京都墨田区吾妻橋１－５－３</v>
          </cell>
          <cell r="H438" t="str">
            <v/>
          </cell>
          <cell r="I438" t="str">
            <v>リスク管理推進室室長　風戸　健一　様</v>
          </cell>
        </row>
        <row r="439">
          <cell r="B439" t="str">
            <v>江東信用組合</v>
          </cell>
          <cell r="C439" t="str">
            <v>20</v>
          </cell>
          <cell r="D439" t="str">
            <v>12229</v>
          </cell>
          <cell r="E439" t="str">
            <v>信用組合等</v>
          </cell>
          <cell r="F439" t="str">
            <v>〒１３５－０００２</v>
          </cell>
          <cell r="G439" t="str">
            <v>東京都江東区住吉２－６－８</v>
          </cell>
          <cell r="H439" t="str">
            <v/>
          </cell>
          <cell r="I439" t="str">
            <v>管理部　林　茂夫 様</v>
          </cell>
        </row>
        <row r="440">
          <cell r="B440" t="str">
            <v>青和信用組合</v>
          </cell>
          <cell r="C440" t="str">
            <v>20</v>
          </cell>
          <cell r="D440" t="str">
            <v>12231</v>
          </cell>
          <cell r="E440" t="str">
            <v>信用組合等</v>
          </cell>
          <cell r="F440" t="str">
            <v>〒１２５－００５４</v>
          </cell>
          <cell r="G440" t="str">
            <v>東京都葛飾区高砂２－４０－４</v>
          </cell>
          <cell r="H440" t="str">
            <v/>
          </cell>
          <cell r="I440" t="str">
            <v>総合企画室長　様</v>
          </cell>
        </row>
        <row r="441">
          <cell r="B441" t="str">
            <v>中ノ郷信用組合</v>
          </cell>
          <cell r="C441" t="str">
            <v>20</v>
          </cell>
          <cell r="D441" t="str">
            <v>12235</v>
          </cell>
          <cell r="E441" t="str">
            <v>信用組合等</v>
          </cell>
          <cell r="F441" t="str">
            <v>〒１３０－０００５</v>
          </cell>
          <cell r="G441" t="str">
            <v>東京都墨田区東駒形４－５－４</v>
          </cell>
          <cell r="H441" t="str">
            <v/>
          </cell>
          <cell r="I441" t="str">
            <v>財務部事務課　課長　橋本　隆志　様</v>
          </cell>
        </row>
        <row r="442">
          <cell r="B442" t="str">
            <v>共立信用組合</v>
          </cell>
          <cell r="C442" t="str">
            <v>20</v>
          </cell>
          <cell r="D442" t="str">
            <v>12241</v>
          </cell>
          <cell r="E442" t="str">
            <v>信用組合等</v>
          </cell>
          <cell r="F442" t="str">
            <v>〒１４３－００１５</v>
          </cell>
          <cell r="G442" t="str">
            <v>東京都大田区大森西１－７－２</v>
          </cell>
          <cell r="H442" t="str">
            <v/>
          </cell>
          <cell r="I442" t="str">
            <v>事務部副部長　河田　祐二　様</v>
          </cell>
        </row>
        <row r="443">
          <cell r="B443" t="str">
            <v>七島信用組合</v>
          </cell>
          <cell r="C443" t="str">
            <v>20</v>
          </cell>
          <cell r="D443" t="str">
            <v>12243</v>
          </cell>
          <cell r="E443" t="str">
            <v>信用組合等</v>
          </cell>
          <cell r="F443" t="str">
            <v>〒１００－０１０１</v>
          </cell>
          <cell r="G443" t="str">
            <v>東京都大島町元町４－１－３</v>
          </cell>
          <cell r="H443" t="str">
            <v/>
          </cell>
          <cell r="I443" t="str">
            <v>総合企画部　長尾　暢　様</v>
          </cell>
        </row>
        <row r="444">
          <cell r="B444" t="str">
            <v>大東京信用組合</v>
          </cell>
          <cell r="C444" t="str">
            <v>20</v>
          </cell>
          <cell r="D444" t="str">
            <v>12248</v>
          </cell>
          <cell r="E444" t="str">
            <v>信用組合等</v>
          </cell>
          <cell r="F444" t="str">
            <v>〒１０５－８６１０</v>
          </cell>
          <cell r="G444" t="str">
            <v>東京都港区東新橋２－６－１０</v>
          </cell>
          <cell r="H444" t="str">
            <v>大東京ビル９Ｆ</v>
          </cell>
          <cell r="I444" t="str">
            <v>事務部長  様</v>
          </cell>
        </row>
        <row r="445">
          <cell r="B445" t="str">
            <v>第一勧業信用組合</v>
          </cell>
          <cell r="C445" t="str">
            <v>20</v>
          </cell>
          <cell r="D445" t="str">
            <v>12254</v>
          </cell>
          <cell r="E445" t="str">
            <v>信用組合等</v>
          </cell>
          <cell r="F445" t="str">
            <v>〒１６０－０００４</v>
          </cell>
          <cell r="G445" t="str">
            <v>東京都新宿区四谷２－１３</v>
          </cell>
          <cell r="H445" t="str">
            <v/>
          </cell>
          <cell r="I445" t="str">
            <v>事務・ＩＴ部　間中　弘　様</v>
          </cell>
        </row>
        <row r="446">
          <cell r="B446" t="str">
            <v>北部信用組合</v>
          </cell>
          <cell r="C446" t="str">
            <v>20</v>
          </cell>
          <cell r="D446" t="str">
            <v>12266</v>
          </cell>
          <cell r="E446" t="str">
            <v>信用組合等</v>
          </cell>
          <cell r="F446" t="str">
            <v>〒１１１－００３４</v>
          </cell>
          <cell r="G446" t="str">
            <v>東京都台東区雷門２－２－１０</v>
          </cell>
          <cell r="H446" t="str">
            <v/>
          </cell>
          <cell r="I446" t="str">
            <v>総務部長　山路　文明　様</v>
          </cell>
        </row>
        <row r="447">
          <cell r="B447" t="str">
            <v>相愛信用組合</v>
          </cell>
          <cell r="C447" t="str">
            <v>20</v>
          </cell>
          <cell r="D447" t="str">
            <v>12318</v>
          </cell>
          <cell r="E447" t="str">
            <v>信用組合等</v>
          </cell>
          <cell r="F447" t="str">
            <v>〒２４３－０３０７</v>
          </cell>
          <cell r="G447" t="str">
            <v>神奈川県愛甲郡愛川町半原４１７７</v>
          </cell>
          <cell r="H447" t="str">
            <v/>
          </cell>
          <cell r="I447" t="str">
            <v>総務部　部長代理　角田　正則　様</v>
          </cell>
        </row>
        <row r="448">
          <cell r="B448" t="str">
            <v>新潟縣信用組合</v>
          </cell>
          <cell r="C448" t="str">
            <v>20</v>
          </cell>
          <cell r="D448" t="str">
            <v>12351</v>
          </cell>
          <cell r="E448" t="str">
            <v>信用組合等</v>
          </cell>
          <cell r="F448" t="str">
            <v>〒９５１－８１５２</v>
          </cell>
          <cell r="G448" t="str">
            <v>新潟県新潟市中央区信濃町１－１１</v>
          </cell>
          <cell r="H448" t="str">
            <v>事務センター</v>
          </cell>
          <cell r="I448" t="str">
            <v>事務部長  様</v>
          </cell>
        </row>
        <row r="449">
          <cell r="B449" t="str">
            <v>興栄信用組合</v>
          </cell>
          <cell r="C449" t="str">
            <v>20</v>
          </cell>
          <cell r="D449" t="str">
            <v>12356</v>
          </cell>
          <cell r="E449" t="str">
            <v>信用組合等</v>
          </cell>
          <cell r="F449" t="str">
            <v>〒９５０－２１１２</v>
          </cell>
          <cell r="G449" t="str">
            <v>新潟県新潟市西区内野町１０６６番地</v>
          </cell>
          <cell r="H449" t="str">
            <v/>
          </cell>
          <cell r="I449" t="str">
            <v>経営企画部副部長　鈴木　政明　様</v>
          </cell>
        </row>
        <row r="450">
          <cell r="B450" t="str">
            <v>新栄信用組合</v>
          </cell>
          <cell r="C450" t="str">
            <v>20</v>
          </cell>
          <cell r="D450" t="str">
            <v>12357</v>
          </cell>
          <cell r="E450" t="str">
            <v>信用組合等</v>
          </cell>
          <cell r="F450" t="str">
            <v>〒９５０－０１６６</v>
          </cell>
          <cell r="G450" t="str">
            <v>新潟県新潟市江南区旭２－１－２</v>
          </cell>
          <cell r="H450" t="str">
            <v/>
          </cell>
          <cell r="I450" t="str">
            <v>事務管理部　村山　明　様</v>
          </cell>
        </row>
        <row r="451">
          <cell r="B451" t="str">
            <v>さくらの街信用組合</v>
          </cell>
          <cell r="C451" t="str">
            <v>20</v>
          </cell>
          <cell r="D451" t="str">
            <v>12358</v>
          </cell>
          <cell r="E451" t="str">
            <v>信用組合等</v>
          </cell>
          <cell r="F451" t="str">
            <v>〒９５９－１８２４</v>
          </cell>
          <cell r="G451" t="str">
            <v>新潟県五泉市吉沢２－１－３０</v>
          </cell>
          <cell r="H451" t="str">
            <v/>
          </cell>
          <cell r="I451" t="str">
            <v>総務部　部長代理　植木　幸司  様</v>
          </cell>
        </row>
        <row r="452">
          <cell r="B452" t="str">
            <v>三條信用組合</v>
          </cell>
          <cell r="C452" t="str">
            <v>20</v>
          </cell>
          <cell r="D452" t="str">
            <v>12361</v>
          </cell>
          <cell r="E452" t="str">
            <v>信用組合等</v>
          </cell>
          <cell r="F452" t="str">
            <v>〒９５５－００４６</v>
          </cell>
          <cell r="G452" t="str">
            <v>新潟県三条市興野３－１１－１２</v>
          </cell>
          <cell r="H452" t="str">
            <v/>
          </cell>
          <cell r="I452" t="str">
            <v>総務部長　様</v>
          </cell>
        </row>
        <row r="453">
          <cell r="B453" t="str">
            <v>巻信用組合</v>
          </cell>
          <cell r="C453" t="str">
            <v>20</v>
          </cell>
          <cell r="D453" t="str">
            <v>12362</v>
          </cell>
          <cell r="E453" t="str">
            <v>信用組合等</v>
          </cell>
          <cell r="F453" t="str">
            <v>〒９５３－００４１</v>
          </cell>
          <cell r="G453" t="str">
            <v>新潟県新潟市西蒲区巻甲４１８０－1</v>
          </cell>
          <cell r="H453" t="str">
            <v/>
          </cell>
          <cell r="I453" t="str">
            <v>業務部　大山　敏　様</v>
          </cell>
        </row>
        <row r="454">
          <cell r="B454" t="str">
            <v>新潟大栄信用組合</v>
          </cell>
          <cell r="C454" t="str">
            <v>20</v>
          </cell>
          <cell r="D454" t="str">
            <v>12363</v>
          </cell>
          <cell r="E454" t="str">
            <v>信用組合等</v>
          </cell>
          <cell r="F454" t="str">
            <v>〒９５９－０１９４</v>
          </cell>
          <cell r="G454" t="str">
            <v>新潟県燕市分水桜町１－４－１４</v>
          </cell>
          <cell r="H454" t="str">
            <v/>
          </cell>
          <cell r="I454" t="str">
            <v>事務課長 本間　誠二　様</v>
          </cell>
        </row>
        <row r="455">
          <cell r="B455" t="str">
            <v>塩沢信用組合</v>
          </cell>
          <cell r="C455" t="str">
            <v>20</v>
          </cell>
          <cell r="D455" t="str">
            <v>12365</v>
          </cell>
          <cell r="E455" t="str">
            <v>信用組合等</v>
          </cell>
          <cell r="F455" t="str">
            <v>〒９４９－６４０８</v>
          </cell>
          <cell r="G455" t="str">
            <v>新潟県南魚沼市塩沢１２２１番地４</v>
          </cell>
          <cell r="H455" t="str">
            <v/>
          </cell>
          <cell r="I455" t="str">
            <v>本部業務部長　上村　一也　様</v>
          </cell>
        </row>
        <row r="456">
          <cell r="B456" t="str">
            <v>山梨県民信用組合</v>
          </cell>
          <cell r="C456" t="str">
            <v>20</v>
          </cell>
          <cell r="D456" t="str">
            <v>12377</v>
          </cell>
          <cell r="E456" t="str">
            <v>信用組合等</v>
          </cell>
          <cell r="F456" t="str">
            <v>〒４００－０８５８</v>
          </cell>
          <cell r="G456" t="str">
            <v>山梨県甲府市相生１－２－３４</v>
          </cell>
          <cell r="H456" t="str">
            <v/>
          </cell>
          <cell r="I456" t="str">
            <v>事務部　高山　昭彦　様</v>
          </cell>
        </row>
        <row r="457">
          <cell r="B457" t="str">
            <v>長野県信用組合</v>
          </cell>
          <cell r="C457" t="str">
            <v>20</v>
          </cell>
          <cell r="D457" t="str">
            <v>12390</v>
          </cell>
          <cell r="E457" t="str">
            <v>信用組合等</v>
          </cell>
          <cell r="F457" t="str">
            <v>〒３８０－０８３５</v>
          </cell>
          <cell r="G457" t="str">
            <v>長野県長野市新田町１４７６</v>
          </cell>
          <cell r="H457" t="str">
            <v>第２本店</v>
          </cell>
          <cell r="I457" t="str">
            <v>調査役　徳武　修　様</v>
          </cell>
        </row>
        <row r="458">
          <cell r="B458" t="str">
            <v>金沢中央信用組合</v>
          </cell>
          <cell r="C458" t="str">
            <v>20</v>
          </cell>
          <cell r="D458" t="str">
            <v>12411</v>
          </cell>
          <cell r="E458" t="str">
            <v>信用組合等</v>
          </cell>
          <cell r="F458" t="str">
            <v>〒９２０－０９０５</v>
          </cell>
          <cell r="G458" t="str">
            <v>石川県金沢市上近江町１５番地</v>
          </cell>
          <cell r="H458" t="str">
            <v/>
          </cell>
          <cell r="I458" t="str">
            <v>事務統括部長　徳田　賢一　様</v>
          </cell>
        </row>
        <row r="459">
          <cell r="B459" t="str">
            <v>豊橋商工信用組合</v>
          </cell>
          <cell r="C459" t="str">
            <v>20</v>
          </cell>
          <cell r="D459" t="str">
            <v>12448</v>
          </cell>
          <cell r="E459" t="str">
            <v>信用組合等</v>
          </cell>
          <cell r="F459" t="str">
            <v>〒４４０－０８１４</v>
          </cell>
          <cell r="G459" t="str">
            <v>愛知県豊橋市前田町１－９－４</v>
          </cell>
          <cell r="H459" t="str">
            <v/>
          </cell>
          <cell r="I459" t="str">
            <v>事務統括部長　稲田　秀文　様</v>
          </cell>
        </row>
        <row r="460">
          <cell r="B460" t="str">
            <v>愛知県中央信用組合</v>
          </cell>
          <cell r="C460" t="str">
            <v>20</v>
          </cell>
          <cell r="D460" t="str">
            <v>12451</v>
          </cell>
          <cell r="E460" t="str">
            <v>信用組合等</v>
          </cell>
          <cell r="F460" t="str">
            <v>〒４４７－８６０５</v>
          </cell>
          <cell r="G460" t="str">
            <v>愛知県碧南市栄町２－４１</v>
          </cell>
          <cell r="H460" t="str">
            <v/>
          </cell>
          <cell r="I460" t="str">
            <v>事務部　三浦　勝己  様</v>
          </cell>
        </row>
        <row r="461">
          <cell r="B461" t="str">
            <v>三河信用組合</v>
          </cell>
          <cell r="C461" t="str">
            <v>20</v>
          </cell>
          <cell r="D461" t="str">
            <v>12452</v>
          </cell>
          <cell r="E461" t="str">
            <v>信用組合等</v>
          </cell>
          <cell r="F461" t="str">
            <v>〒４４３－００５６</v>
          </cell>
          <cell r="G461" t="str">
            <v>愛知県蒲郡市新明町１２－２０</v>
          </cell>
          <cell r="H461" t="str">
            <v/>
          </cell>
          <cell r="I461" t="str">
            <v>事務管理部長　様</v>
          </cell>
        </row>
        <row r="462">
          <cell r="B462" t="str">
            <v>岐阜商工信用組合</v>
          </cell>
          <cell r="C462" t="str">
            <v>20</v>
          </cell>
          <cell r="D462" t="str">
            <v>12470</v>
          </cell>
          <cell r="E462" t="str">
            <v>信用組合等</v>
          </cell>
          <cell r="F462" t="str">
            <v>〒５０１－６００２</v>
          </cell>
          <cell r="G462" t="str">
            <v>岐阜県羽島郡岐南町三宅１－２０６</v>
          </cell>
          <cell r="H462" t="str">
            <v/>
          </cell>
          <cell r="I462" t="str">
            <v>事務部長  様</v>
          </cell>
        </row>
        <row r="463">
          <cell r="B463" t="str">
            <v>飛騨信用組合</v>
          </cell>
          <cell r="C463" t="str">
            <v>20</v>
          </cell>
          <cell r="D463" t="str">
            <v>12476</v>
          </cell>
          <cell r="E463" t="str">
            <v>信用組合等</v>
          </cell>
          <cell r="F463" t="str">
            <v>〒５０６－０８２５</v>
          </cell>
          <cell r="G463" t="str">
            <v>岐阜県高山市石浦町７－４３８</v>
          </cell>
          <cell r="H463" t="str">
            <v>飛騨信用組合事務センター</v>
          </cell>
          <cell r="I463" t="str">
            <v>事務部長　川上　省吾　様</v>
          </cell>
        </row>
        <row r="464">
          <cell r="B464" t="str">
            <v>益田信用組合</v>
          </cell>
          <cell r="C464" t="str">
            <v>20</v>
          </cell>
          <cell r="D464" t="str">
            <v>12481</v>
          </cell>
          <cell r="E464" t="str">
            <v>信用組合等</v>
          </cell>
          <cell r="F464" t="str">
            <v>〒５０９－２２０２</v>
          </cell>
          <cell r="G464" t="str">
            <v>岐阜県下呂市森６５－１</v>
          </cell>
          <cell r="H464" t="str">
            <v/>
          </cell>
          <cell r="I464" t="str">
            <v>事務部長　様</v>
          </cell>
        </row>
        <row r="465">
          <cell r="B465" t="str">
            <v>滋賀県信用組合</v>
          </cell>
          <cell r="C465" t="str">
            <v>20</v>
          </cell>
          <cell r="D465" t="str">
            <v>12505</v>
          </cell>
          <cell r="E465" t="str">
            <v>信用組合等</v>
          </cell>
          <cell r="F465" t="str">
            <v>〒５２８－００４９</v>
          </cell>
          <cell r="G465" t="str">
            <v>滋賀県甲賀市水口町貴生川２丁目４１番地</v>
          </cell>
          <cell r="H465" t="str">
            <v/>
          </cell>
          <cell r="I465" t="str">
            <v>事務部長  様</v>
          </cell>
        </row>
        <row r="466">
          <cell r="B466" t="str">
            <v>大同信用組合</v>
          </cell>
          <cell r="C466" t="str">
            <v>20</v>
          </cell>
          <cell r="D466" t="str">
            <v>12540</v>
          </cell>
          <cell r="E466" t="str">
            <v>信用組合等</v>
          </cell>
          <cell r="F466" t="str">
            <v>〒５５０－００１４</v>
          </cell>
          <cell r="G466" t="str">
            <v>大阪府大阪市西区北堀江１－４－３</v>
          </cell>
          <cell r="H466" t="str">
            <v/>
          </cell>
          <cell r="I466" t="str">
            <v>事務企画部　佐伯　茂信　様</v>
          </cell>
        </row>
        <row r="467">
          <cell r="B467" t="str">
            <v>成協信用組合</v>
          </cell>
          <cell r="C467" t="str">
            <v>20</v>
          </cell>
          <cell r="D467" t="str">
            <v>12541</v>
          </cell>
          <cell r="E467" t="str">
            <v>信用組合等</v>
          </cell>
          <cell r="F467" t="str">
            <v>〒５７７－０８４２</v>
          </cell>
          <cell r="G467" t="str">
            <v>大阪府東大阪市足代南１－１１－９</v>
          </cell>
          <cell r="H467" t="str">
            <v/>
          </cell>
          <cell r="I467" t="str">
            <v>事務部 山口　進司　様</v>
          </cell>
        </row>
        <row r="468">
          <cell r="B468" t="str">
            <v>のぞみ信用組合</v>
          </cell>
          <cell r="C468" t="str">
            <v>20</v>
          </cell>
          <cell r="D468" t="str">
            <v>12549</v>
          </cell>
          <cell r="E468" t="str">
            <v>信用組合等</v>
          </cell>
          <cell r="F468" t="str">
            <v>〒５４０－００２６</v>
          </cell>
          <cell r="G468" t="str">
            <v>大阪府大阪市中央区内本町２－３－５</v>
          </cell>
          <cell r="H468" t="str">
            <v/>
          </cell>
          <cell r="I468" t="str">
            <v>事務部長  様</v>
          </cell>
        </row>
        <row r="469">
          <cell r="B469" t="str">
            <v>兵庫県信用組合</v>
          </cell>
          <cell r="C469" t="str">
            <v>20</v>
          </cell>
          <cell r="D469" t="str">
            <v>12606</v>
          </cell>
          <cell r="E469" t="str">
            <v>信用組合等</v>
          </cell>
          <cell r="F469" t="str">
            <v>〒６５０－００２３</v>
          </cell>
          <cell r="G469" t="str">
            <v>兵庫県神戸市中央区栄町通３－４－１７</v>
          </cell>
          <cell r="H469" t="str">
            <v/>
          </cell>
          <cell r="I469" t="str">
            <v>事務部　髙橋　裕一　様</v>
          </cell>
        </row>
        <row r="470">
          <cell r="B470" t="str">
            <v>淡陽信用組合</v>
          </cell>
          <cell r="C470" t="str">
            <v>20</v>
          </cell>
          <cell r="D470" t="str">
            <v>12616</v>
          </cell>
          <cell r="E470" t="str">
            <v>信用組合等</v>
          </cell>
          <cell r="F470" t="str">
            <v>〒６５６－８６６６</v>
          </cell>
          <cell r="G470" t="str">
            <v>兵庫県洲本市栄町１－３－１７</v>
          </cell>
          <cell r="H470" t="str">
            <v/>
          </cell>
          <cell r="I470" t="str">
            <v>事務管理部　課長  濱岡　正佳　様</v>
          </cell>
        </row>
        <row r="471">
          <cell r="B471" t="str">
            <v>島根益田信用組合</v>
          </cell>
          <cell r="C471" t="str">
            <v>20</v>
          </cell>
          <cell r="D471" t="str">
            <v>12661</v>
          </cell>
          <cell r="E471" t="str">
            <v>信用組合等</v>
          </cell>
          <cell r="F471" t="str">
            <v>〒６９８－００２４</v>
          </cell>
          <cell r="G471" t="str">
            <v>島根県益田市駅前町１４－２３</v>
          </cell>
          <cell r="H471" t="str">
            <v/>
          </cell>
          <cell r="I471" t="str">
            <v>総務部長　様</v>
          </cell>
        </row>
        <row r="472">
          <cell r="B472" t="str">
            <v>笠岡信用組合</v>
          </cell>
          <cell r="C472" t="str">
            <v>20</v>
          </cell>
          <cell r="D472" t="str">
            <v>12674</v>
          </cell>
          <cell r="E472" t="str">
            <v>信用組合等</v>
          </cell>
          <cell r="F472" t="str">
            <v>〒７１４－００８１</v>
          </cell>
          <cell r="G472" t="str">
            <v>岡山県笠岡市笠岡２３８８－４０</v>
          </cell>
          <cell r="H472" t="str">
            <v/>
          </cell>
          <cell r="I472" t="str">
            <v>総務部長　様</v>
          </cell>
        </row>
        <row r="473">
          <cell r="B473" t="str">
            <v>広島市信用組合</v>
          </cell>
          <cell r="C473" t="str">
            <v>20</v>
          </cell>
          <cell r="D473" t="str">
            <v>12680</v>
          </cell>
          <cell r="E473" t="str">
            <v>信用組合等</v>
          </cell>
          <cell r="F473" t="str">
            <v>〒７３０－００３６</v>
          </cell>
          <cell r="G473" t="str">
            <v>広島県広島市中区袋町３－１７</v>
          </cell>
          <cell r="H473" t="str">
            <v>シシンヨービル３階</v>
          </cell>
          <cell r="I473" t="str">
            <v>事務部長  様</v>
          </cell>
        </row>
        <row r="474">
          <cell r="B474" t="str">
            <v>広島県信用組合</v>
          </cell>
          <cell r="C474" t="str">
            <v>20</v>
          </cell>
          <cell r="D474" t="str">
            <v>12681</v>
          </cell>
          <cell r="E474" t="str">
            <v>信用組合等</v>
          </cell>
          <cell r="F474" t="str">
            <v>〒７３０－００４３</v>
          </cell>
          <cell r="G474" t="str">
            <v>広島県広島市中区富士見町１－１７</v>
          </cell>
          <cell r="H474" t="str">
            <v/>
          </cell>
          <cell r="I474" t="str">
            <v>業務部長  様</v>
          </cell>
        </row>
        <row r="475">
          <cell r="B475" t="str">
            <v>信用組合広島商銀</v>
          </cell>
          <cell r="C475" t="str">
            <v>20</v>
          </cell>
          <cell r="D475" t="str">
            <v>12684</v>
          </cell>
          <cell r="E475" t="str">
            <v>信用組合等</v>
          </cell>
          <cell r="F475" t="str">
            <v>〒７３０－００２４</v>
          </cell>
          <cell r="G475" t="str">
            <v>広島県広島市中区西平塚町４－１２　</v>
          </cell>
          <cell r="H475" t="str">
            <v/>
          </cell>
          <cell r="I475" t="str">
            <v>事務部長  様</v>
          </cell>
        </row>
        <row r="476">
          <cell r="B476" t="str">
            <v>両備信用組合</v>
          </cell>
          <cell r="C476" t="str">
            <v>20</v>
          </cell>
          <cell r="D476" t="str">
            <v>12690</v>
          </cell>
          <cell r="E476" t="str">
            <v>信用組合等</v>
          </cell>
          <cell r="F476" t="str">
            <v>〒７２６－８６０９</v>
          </cell>
          <cell r="G476" t="str">
            <v>広島県府中市元町４６２－１０</v>
          </cell>
          <cell r="H476" t="str">
            <v/>
          </cell>
          <cell r="I476" t="str">
            <v>業務部長  様</v>
          </cell>
        </row>
        <row r="477">
          <cell r="B477" t="str">
            <v>備後信用組合</v>
          </cell>
          <cell r="C477" t="str">
            <v>20</v>
          </cell>
          <cell r="D477" t="str">
            <v>12696</v>
          </cell>
          <cell r="E477" t="str">
            <v>信用組合等</v>
          </cell>
          <cell r="F477" t="str">
            <v>〒７２０－０８１５</v>
          </cell>
          <cell r="G477" t="str">
            <v>広島県福山市野上町３－２－３</v>
          </cell>
          <cell r="H477" t="str">
            <v/>
          </cell>
          <cell r="I477" t="str">
            <v>業務部長  様</v>
          </cell>
        </row>
        <row r="478">
          <cell r="B478" t="str">
            <v>山口県信用組合</v>
          </cell>
          <cell r="C478" t="str">
            <v>20</v>
          </cell>
          <cell r="D478" t="str">
            <v>12703</v>
          </cell>
          <cell r="E478" t="str">
            <v>信用組合等</v>
          </cell>
          <cell r="F478" t="str">
            <v>〒７５６－０８２４</v>
          </cell>
          <cell r="G478" t="str">
            <v>山口県山陽小野田市中央１－２－４０</v>
          </cell>
          <cell r="H478" t="str">
            <v/>
          </cell>
          <cell r="I478" t="str">
            <v>業務部長 　間宮　哲男　様</v>
          </cell>
        </row>
        <row r="479">
          <cell r="B479" t="str">
            <v>香川県信用組合</v>
          </cell>
          <cell r="C479" t="str">
            <v>20</v>
          </cell>
          <cell r="D479" t="str">
            <v>12721</v>
          </cell>
          <cell r="E479" t="str">
            <v>信用組合等</v>
          </cell>
          <cell r="F479" t="str">
            <v>〒７６０－００５０</v>
          </cell>
          <cell r="G479" t="str">
            <v>香川県高松市亀井町９－１０</v>
          </cell>
          <cell r="H479" t="str">
            <v/>
          </cell>
          <cell r="I479" t="str">
            <v>総合企画部長  様</v>
          </cell>
        </row>
        <row r="480">
          <cell r="B480" t="str">
            <v>土佐信用組合</v>
          </cell>
          <cell r="C480" t="str">
            <v>20</v>
          </cell>
          <cell r="D480" t="str">
            <v>12740</v>
          </cell>
          <cell r="E480" t="str">
            <v>信用組合等</v>
          </cell>
          <cell r="F480" t="str">
            <v>〒７８１－１１０１</v>
          </cell>
          <cell r="G480" t="str">
            <v>高知県土佐市高岡町甲２１３７－１</v>
          </cell>
          <cell r="H480" t="str">
            <v/>
          </cell>
          <cell r="I480" t="str">
            <v>本店内務課　田村　広平　様</v>
          </cell>
        </row>
        <row r="481">
          <cell r="B481" t="str">
            <v>宿毛商銀信用組合</v>
          </cell>
          <cell r="C481" t="str">
            <v>20</v>
          </cell>
          <cell r="D481" t="str">
            <v>12741</v>
          </cell>
          <cell r="E481" t="str">
            <v>信用組合等</v>
          </cell>
          <cell r="F481" t="str">
            <v>〒７８８－０２７１</v>
          </cell>
          <cell r="G481" t="str">
            <v>高知県宿毛市小筑紫町小筑紫２６７－６</v>
          </cell>
          <cell r="H481" t="str">
            <v/>
          </cell>
          <cell r="I481" t="str">
            <v>総務部長　中野　秀夫　様</v>
          </cell>
        </row>
        <row r="482">
          <cell r="B482" t="str">
            <v>福岡県南部信用組合</v>
          </cell>
          <cell r="C482" t="str">
            <v>20</v>
          </cell>
          <cell r="D482" t="str">
            <v>12763</v>
          </cell>
          <cell r="E482" t="str">
            <v>信用組合等</v>
          </cell>
          <cell r="F482" t="str">
            <v>〒８３９－０８６１</v>
          </cell>
          <cell r="G482" t="str">
            <v>福岡県久留米市合川町字十三部３１－３</v>
          </cell>
          <cell r="H482" t="str">
            <v/>
          </cell>
          <cell r="I482" t="str">
            <v>業務部長  様</v>
          </cell>
        </row>
        <row r="483">
          <cell r="B483" t="str">
            <v>とびうめ信用組合</v>
          </cell>
          <cell r="C483" t="str">
            <v>20</v>
          </cell>
          <cell r="D483" t="str">
            <v>12778</v>
          </cell>
          <cell r="E483" t="str">
            <v>信用組合等</v>
          </cell>
          <cell r="F483" t="str">
            <v>〒８１２－００１３</v>
          </cell>
          <cell r="G483" t="str">
            <v>福岡県福岡市博多区博多駅東１－１０－１</v>
          </cell>
          <cell r="H483" t="str">
            <v>信用組合会館５Ｆ</v>
          </cell>
          <cell r="I483" t="str">
            <v>業務部長　様</v>
          </cell>
        </row>
        <row r="484">
          <cell r="B484" t="str">
            <v>佐賀東信用組合</v>
          </cell>
          <cell r="C484" t="str">
            <v>20</v>
          </cell>
          <cell r="D484" t="str">
            <v>12803</v>
          </cell>
          <cell r="E484" t="str">
            <v>信用組合等</v>
          </cell>
          <cell r="F484" t="str">
            <v>〒８４０－０８０４</v>
          </cell>
          <cell r="G484" t="str">
            <v>佐賀県佐賀市神野東２－３－１　</v>
          </cell>
          <cell r="H484" t="str">
            <v/>
          </cell>
          <cell r="I484" t="str">
            <v>事務部長  様</v>
          </cell>
        </row>
        <row r="485">
          <cell r="B485" t="str">
            <v>佐賀西信用組合</v>
          </cell>
          <cell r="C485" t="str">
            <v>20</v>
          </cell>
          <cell r="D485" t="str">
            <v>12808</v>
          </cell>
          <cell r="E485" t="str">
            <v>信用組合等</v>
          </cell>
          <cell r="F485" t="str">
            <v>〒８４９－１３１１</v>
          </cell>
          <cell r="G485" t="str">
            <v>佐賀県島市大字高津原４３６９－１</v>
          </cell>
          <cell r="H485" t="str">
            <v/>
          </cell>
          <cell r="I485" t="str">
            <v>事務部長　様</v>
          </cell>
        </row>
        <row r="486">
          <cell r="B486" t="str">
            <v>長崎三菱信用組合</v>
          </cell>
          <cell r="C486" t="str">
            <v>20</v>
          </cell>
          <cell r="D486" t="str">
            <v>12820</v>
          </cell>
          <cell r="E486" t="str">
            <v>信用組合等</v>
          </cell>
          <cell r="F486" t="str">
            <v>〒８５０－００６１</v>
          </cell>
          <cell r="G486" t="str">
            <v>長崎県長崎市水の浦町１－２</v>
          </cell>
          <cell r="H486" t="str">
            <v/>
          </cell>
          <cell r="I486" t="str">
            <v>事務管理部　主務　高瀬　久  様</v>
          </cell>
        </row>
        <row r="487">
          <cell r="B487" t="str">
            <v>西海みずき信用組合</v>
          </cell>
          <cell r="C487" t="str">
            <v>20</v>
          </cell>
          <cell r="D487" t="str">
            <v>12825</v>
          </cell>
          <cell r="E487" t="str">
            <v>信用組合等</v>
          </cell>
          <cell r="F487" t="str">
            <v>〒８５７－０８７５</v>
          </cell>
          <cell r="G487" t="str">
            <v>長崎県佐世保市下京町８－１５</v>
          </cell>
          <cell r="H487" t="str">
            <v/>
          </cell>
          <cell r="I487" t="str">
            <v>電算センター長　黒石　恭功　様</v>
          </cell>
        </row>
        <row r="488">
          <cell r="B488" t="str">
            <v>佐世保中央信用組合</v>
          </cell>
          <cell r="C488" t="str">
            <v>20</v>
          </cell>
          <cell r="D488" t="str">
            <v>12826</v>
          </cell>
          <cell r="E488" t="str">
            <v>信用組合等</v>
          </cell>
          <cell r="F488" t="str">
            <v>〒８５７－０８７３</v>
          </cell>
          <cell r="G488" t="str">
            <v>長崎県佐世保市宮崎町３－１８</v>
          </cell>
          <cell r="H488" t="str">
            <v/>
          </cell>
          <cell r="I488" t="str">
            <v>総務部長　様</v>
          </cell>
        </row>
        <row r="489">
          <cell r="B489" t="str">
            <v>福江信用組合</v>
          </cell>
          <cell r="C489" t="str">
            <v>20</v>
          </cell>
          <cell r="D489" t="str">
            <v>12833</v>
          </cell>
          <cell r="E489" t="str">
            <v>信用組合等</v>
          </cell>
          <cell r="F489" t="str">
            <v>〒８５３－０００２</v>
          </cell>
          <cell r="G489" t="str">
            <v>長崎県五島市中央町８－１５</v>
          </cell>
          <cell r="H489" t="str">
            <v/>
          </cell>
          <cell r="I489" t="str">
            <v>業務課課長　鶴田　貞光　様</v>
          </cell>
        </row>
        <row r="490">
          <cell r="B490" t="str">
            <v>熊本県信用組合</v>
          </cell>
          <cell r="C490" t="str">
            <v>20</v>
          </cell>
          <cell r="D490" t="str">
            <v>12845</v>
          </cell>
          <cell r="E490" t="str">
            <v>信用組合等</v>
          </cell>
          <cell r="F490" t="str">
            <v>〒８６０－００１２</v>
          </cell>
          <cell r="G490" t="str">
            <v>熊本県熊本市中央区紺屋今町１－１</v>
          </cell>
          <cell r="H490" t="str">
            <v>シティ１２ビル２階</v>
          </cell>
          <cell r="I490" t="str">
            <v>業務部長　様</v>
          </cell>
        </row>
        <row r="491">
          <cell r="B491" t="str">
            <v>大分県信用組合</v>
          </cell>
          <cell r="C491" t="str">
            <v>20</v>
          </cell>
          <cell r="D491" t="str">
            <v>12870</v>
          </cell>
          <cell r="E491" t="str">
            <v>信用組合等</v>
          </cell>
          <cell r="F491" t="str">
            <v>〒８７０－００４７</v>
          </cell>
          <cell r="G491" t="str">
            <v>大分県大分市中島西２－４－１</v>
          </cell>
          <cell r="H491" t="str">
            <v/>
          </cell>
          <cell r="I491" t="str">
            <v>業務支援部長　様</v>
          </cell>
        </row>
        <row r="492">
          <cell r="B492" t="str">
            <v>宮崎県南部信用組合</v>
          </cell>
          <cell r="C492" t="str">
            <v>20</v>
          </cell>
          <cell r="D492" t="str">
            <v>12884</v>
          </cell>
          <cell r="E492" t="str">
            <v>信用組合等</v>
          </cell>
          <cell r="F492" t="str">
            <v>〒８８９－３２０４</v>
          </cell>
          <cell r="G492" t="str">
            <v>宮崎県日南市南郷町</v>
          </cell>
          <cell r="H492" t="str">
            <v>中村乙８２４１番地２</v>
          </cell>
          <cell r="I492" t="str">
            <v>総務部長　様</v>
          </cell>
        </row>
        <row r="493">
          <cell r="B493" t="str">
            <v>鹿児島興業信用組合</v>
          </cell>
          <cell r="C493" t="str">
            <v>20</v>
          </cell>
          <cell r="D493" t="str">
            <v>12890</v>
          </cell>
          <cell r="E493" t="str">
            <v>信用組合等</v>
          </cell>
          <cell r="F493" t="str">
            <v>〒８９２－０８４１</v>
          </cell>
          <cell r="G493" t="str">
            <v>鹿児島県鹿児島市照国町２－２</v>
          </cell>
          <cell r="H493" t="str">
            <v/>
          </cell>
          <cell r="I493" t="str">
            <v>事務統括部長　上野　節史　様</v>
          </cell>
        </row>
        <row r="494">
          <cell r="B494" t="str">
            <v>北海道労働金庫</v>
          </cell>
          <cell r="C494" t="str">
            <v>30</v>
          </cell>
          <cell r="D494" t="str">
            <v>12951</v>
          </cell>
          <cell r="E494" t="str">
            <v>労働金庫</v>
          </cell>
          <cell r="F494" t="str">
            <v>〒００１－０９０７</v>
          </cell>
          <cell r="G494" t="str">
            <v>北海道札幌市中央区北１条西５丁目</v>
          </cell>
          <cell r="H494" t="str">
            <v/>
          </cell>
          <cell r="I494" t="str">
            <v>業務統括部  事務企画担当様</v>
          </cell>
        </row>
        <row r="495">
          <cell r="B495" t="str">
            <v>東北労働金庫</v>
          </cell>
          <cell r="C495" t="str">
            <v>30</v>
          </cell>
          <cell r="D495" t="str">
            <v>12954</v>
          </cell>
          <cell r="E495" t="str">
            <v>労働金庫</v>
          </cell>
          <cell r="F495" t="str">
            <v>〒９８０－８６６１</v>
          </cell>
          <cell r="G495" t="str">
            <v>宮城県仙台市青葉区北目町１－１５</v>
          </cell>
          <cell r="H495" t="str">
            <v>Ａｃｅ２１ビル</v>
          </cell>
          <cell r="I495" t="str">
            <v>業務部長　様</v>
          </cell>
        </row>
        <row r="496">
          <cell r="B496" t="str">
            <v>中央労働金庫</v>
          </cell>
          <cell r="C496" t="str">
            <v>30</v>
          </cell>
          <cell r="D496" t="str">
            <v>12963</v>
          </cell>
          <cell r="E496" t="str">
            <v>労働金庫</v>
          </cell>
          <cell r="F496" t="str">
            <v>〒１１３－００３４</v>
          </cell>
          <cell r="G496" t="str">
            <v>東京都文京区湯島１－５－２９</v>
          </cell>
          <cell r="H496" t="str">
            <v>労金湯島ビル</v>
          </cell>
          <cell r="I496" t="str">
            <v>業務部長  様</v>
          </cell>
        </row>
        <row r="497">
          <cell r="B497" t="str">
            <v>新潟県労働金庫</v>
          </cell>
          <cell r="C497" t="str">
            <v>30</v>
          </cell>
          <cell r="D497" t="str">
            <v>12965</v>
          </cell>
          <cell r="E497" t="str">
            <v>労働金庫</v>
          </cell>
          <cell r="F497" t="str">
            <v>〒９５１－８５６５</v>
          </cell>
          <cell r="G497" t="str">
            <v>新潟県新潟市中央区寄居町３３２－３８</v>
          </cell>
          <cell r="H497" t="str">
            <v/>
          </cell>
          <cell r="I497" t="str">
            <v>ＩＴ統括部　五十嵐　悟　様</v>
          </cell>
        </row>
        <row r="498">
          <cell r="B498" t="str">
            <v>長野県労働金庫</v>
          </cell>
          <cell r="C498" t="str">
            <v>30</v>
          </cell>
          <cell r="D498" t="str">
            <v>12966</v>
          </cell>
          <cell r="E498" t="str">
            <v>労働金庫</v>
          </cell>
          <cell r="F498" t="str">
            <v>〒３８０－８６１１</v>
          </cell>
          <cell r="G498" t="str">
            <v>長野県長野市県町５２３番地　　</v>
          </cell>
          <cell r="H498" t="str">
            <v/>
          </cell>
          <cell r="I498" t="str">
            <v>集中業務部システム運用セクション　春日　佑介　様</v>
          </cell>
        </row>
        <row r="499">
          <cell r="B499" t="str">
            <v>静岡県労働金庫</v>
          </cell>
          <cell r="C499" t="str">
            <v>30</v>
          </cell>
          <cell r="D499" t="str">
            <v>12968</v>
          </cell>
          <cell r="E499" t="str">
            <v>労働金庫</v>
          </cell>
          <cell r="F499" t="str">
            <v>〒４２０－００４４</v>
          </cell>
          <cell r="G499" t="str">
            <v>静岡県静岡市葵区西門町１－２０</v>
          </cell>
          <cell r="H499" t="str">
            <v/>
          </cell>
          <cell r="I499" t="str">
            <v>業務部長　様</v>
          </cell>
        </row>
        <row r="500">
          <cell r="B500" t="str">
            <v>北陸労働金庫</v>
          </cell>
          <cell r="C500" t="str">
            <v>30</v>
          </cell>
          <cell r="D500" t="str">
            <v>12970</v>
          </cell>
          <cell r="E500" t="str">
            <v>労働金庫</v>
          </cell>
          <cell r="F500" t="str">
            <v>〒９２０－８６１４</v>
          </cell>
          <cell r="G500" t="str">
            <v>石川県金沢市直江町イ－２７</v>
          </cell>
          <cell r="H500" t="str">
            <v/>
          </cell>
          <cell r="I500" t="str">
            <v>業務部次長　長谷川　吉則　様</v>
          </cell>
        </row>
        <row r="501">
          <cell r="B501" t="str">
            <v>東海労働金庫</v>
          </cell>
          <cell r="C501" t="str">
            <v>30</v>
          </cell>
          <cell r="D501" t="str">
            <v>12972</v>
          </cell>
          <cell r="E501" t="str">
            <v>労働金庫</v>
          </cell>
          <cell r="F501" t="str">
            <v>〒４６０－０００７</v>
          </cell>
          <cell r="G501" t="str">
            <v>愛知県名古屋市中区新栄一丁目７番１２号</v>
          </cell>
          <cell r="H501" t="str">
            <v/>
          </cell>
          <cell r="I501" t="str">
            <v>事務統括部事務管理グループ　佐橋　学　様</v>
          </cell>
        </row>
        <row r="502">
          <cell r="B502" t="str">
            <v>近畿労働金庫</v>
          </cell>
          <cell r="C502" t="str">
            <v>30</v>
          </cell>
          <cell r="D502" t="str">
            <v>12978</v>
          </cell>
          <cell r="E502" t="str">
            <v>労働金庫</v>
          </cell>
          <cell r="F502" t="str">
            <v>〒５５０－８５３８</v>
          </cell>
          <cell r="G502" t="str">
            <v>大阪府大阪市西区江戸堀１－１２－１</v>
          </cell>
          <cell r="H502" t="str">
            <v>ろうきん肥後橋ビル</v>
          </cell>
          <cell r="I502" t="str">
            <v>業務統括部システム開発・管理次長　岸田　晃治　様</v>
          </cell>
        </row>
        <row r="503">
          <cell r="B503" t="str">
            <v>中国労働金庫</v>
          </cell>
          <cell r="C503" t="str">
            <v>30</v>
          </cell>
          <cell r="D503" t="str">
            <v>12984</v>
          </cell>
          <cell r="E503" t="str">
            <v>労働金庫</v>
          </cell>
          <cell r="F503" t="str">
            <v>〒７３２－０８２７</v>
          </cell>
          <cell r="G503" t="str">
            <v>広島県広島市南区稲荷町１－１４</v>
          </cell>
          <cell r="H503" t="str">
            <v/>
          </cell>
          <cell r="I503" t="str">
            <v>業務統括部　集中事務課　課長　山田　豊　様</v>
          </cell>
        </row>
        <row r="504">
          <cell r="B504" t="str">
            <v>四国労働金庫</v>
          </cell>
          <cell r="C504" t="str">
            <v>30</v>
          </cell>
          <cell r="D504" t="str">
            <v>12987</v>
          </cell>
          <cell r="E504" t="str">
            <v>労働金庫</v>
          </cell>
          <cell r="F504" t="str">
            <v>〒７６０－００１１</v>
          </cell>
          <cell r="G504" t="str">
            <v>香川県高松市浜ノ町７２番３号</v>
          </cell>
          <cell r="H504" t="str">
            <v/>
          </cell>
          <cell r="I504" t="str">
            <v>業務統括部　副部長　原　悦仁　様</v>
          </cell>
        </row>
        <row r="505">
          <cell r="B505" t="str">
            <v>九州労働金庫</v>
          </cell>
          <cell r="C505" t="str">
            <v>30</v>
          </cell>
          <cell r="D505" t="str">
            <v>12990</v>
          </cell>
          <cell r="E505" t="str">
            <v>労働金庫</v>
          </cell>
          <cell r="F505" t="str">
            <v>〒８１０－８５０９</v>
          </cell>
          <cell r="G505" t="str">
            <v>福岡県福岡市中央区大手門三丁目３番３号</v>
          </cell>
          <cell r="H505" t="str">
            <v/>
          </cell>
          <cell r="I505" t="str">
            <v>事務部システム課　御中</v>
          </cell>
        </row>
        <row r="506">
          <cell r="B506" t="str">
            <v>沖縄県労働金庫</v>
          </cell>
          <cell r="C506" t="str">
            <v>30</v>
          </cell>
          <cell r="D506" t="str">
            <v>12997</v>
          </cell>
          <cell r="E506" t="str">
            <v>労働金庫</v>
          </cell>
          <cell r="F506" t="str">
            <v>〒９００－００２９</v>
          </cell>
          <cell r="G506" t="str">
            <v>沖縄県那覇市旭町１番地９</v>
          </cell>
          <cell r="H506" t="str">
            <v/>
          </cell>
          <cell r="I506" t="str">
            <v>業務統括部　阿波根  様</v>
          </cell>
        </row>
        <row r="507">
          <cell r="B507" t="str">
            <v>農林中央金庫</v>
          </cell>
          <cell r="C507" t="str">
            <v>08</v>
          </cell>
          <cell r="D507" t="str">
            <v>13000</v>
          </cell>
          <cell r="E507" t="str">
            <v>中金(商工,農林,信金,信組連,他銀行)</v>
          </cell>
          <cell r="F507" t="str">
            <v>〒１３５－００６１</v>
          </cell>
          <cell r="G507" t="str">
            <v>東京都江東区豊洲３－２－３</v>
          </cell>
          <cell r="H507" t="str">
            <v>豊洲キュービックガーデン１３Ｆ</v>
          </cell>
          <cell r="I507" t="str">
            <v>IT統括部　ＩＴ企画班　畑中　紀子　様</v>
          </cell>
        </row>
        <row r="508">
          <cell r="B508" t="str">
            <v>北海道信用農業協同組合連合会</v>
          </cell>
          <cell r="C508" t="str">
            <v>40</v>
          </cell>
          <cell r="D508" t="str">
            <v>13001</v>
          </cell>
          <cell r="E508" t="str">
            <v>県信連</v>
          </cell>
          <cell r="F508" t="str">
            <v>〒０６２－００４１</v>
          </cell>
          <cell r="G508" t="str">
            <v>北海道札幌市豊平区福住１条４丁目１３－１３</v>
          </cell>
          <cell r="H508" t="str">
            <v>北海道信連事務センター</v>
          </cell>
          <cell r="I508" t="str">
            <v>事務統括部長　様</v>
          </cell>
        </row>
        <row r="509">
          <cell r="B509" t="str">
            <v>岩手県信用農業協同組合連合会</v>
          </cell>
          <cell r="C509" t="str">
            <v>40</v>
          </cell>
          <cell r="D509" t="str">
            <v>13003</v>
          </cell>
          <cell r="E509" t="str">
            <v>県信連</v>
          </cell>
          <cell r="F509" t="str">
            <v>〒０２０－００２２</v>
          </cell>
          <cell r="G509" t="str">
            <v>岩手県盛岡市大通１－２－１</v>
          </cell>
          <cell r="H509" t="str">
            <v/>
          </cell>
          <cell r="I509" t="str">
            <v>ＪＡバンク統括部推進企画班考査役　高橋　宏道　様</v>
          </cell>
        </row>
        <row r="510">
          <cell r="B510" t="str">
            <v>茨城県信用農業協同組合連合会</v>
          </cell>
          <cell r="C510" t="str">
            <v>40</v>
          </cell>
          <cell r="D510" t="str">
            <v>13008</v>
          </cell>
          <cell r="E510" t="str">
            <v>県信連</v>
          </cell>
          <cell r="F510" t="str">
            <v>〒３１０－０９１４</v>
          </cell>
          <cell r="G510" t="str">
            <v>茨城県水戸市小吹町２４６１－１</v>
          </cell>
          <cell r="H510" t="str">
            <v>茨城県信連事務センター</v>
          </cell>
          <cell r="I510" t="str">
            <v>ＪＡバンク統括部長　様</v>
          </cell>
        </row>
        <row r="511">
          <cell r="B511" t="str">
            <v>埼玉県信用農業協同組合連合会</v>
          </cell>
          <cell r="C511" t="str">
            <v>40</v>
          </cell>
          <cell r="D511" t="str">
            <v>13011</v>
          </cell>
          <cell r="E511" t="str">
            <v>県信連</v>
          </cell>
          <cell r="F511" t="str">
            <v>〒３３０－００６３</v>
          </cell>
          <cell r="G511" t="str">
            <v>埼玉県さいたま市浦和区高砂３－１２－３０</v>
          </cell>
          <cell r="H511" t="str">
            <v/>
          </cell>
          <cell r="I511" t="str">
            <v>システム指導部長　様</v>
          </cell>
        </row>
        <row r="512">
          <cell r="B512" t="str">
            <v>東京都信用農業協同組合連合会</v>
          </cell>
          <cell r="C512" t="str">
            <v>40</v>
          </cell>
          <cell r="D512" t="str">
            <v>13013</v>
          </cell>
          <cell r="E512" t="str">
            <v>県信連</v>
          </cell>
          <cell r="F512" t="str">
            <v>〒１８６－００１３</v>
          </cell>
          <cell r="G512" t="str">
            <v>東京都国立市青柳１－２９－２３</v>
          </cell>
          <cell r="H512" t="str">
            <v/>
          </cell>
          <cell r="I512" t="str">
            <v>システム部長　様</v>
          </cell>
        </row>
        <row r="513">
          <cell r="B513" t="str">
            <v>神奈川県信用農業協同組合連合会</v>
          </cell>
          <cell r="C513" t="str">
            <v>40</v>
          </cell>
          <cell r="D513" t="str">
            <v>13014</v>
          </cell>
          <cell r="E513" t="str">
            <v>県信連</v>
          </cell>
          <cell r="F513" t="str">
            <v>〒２３１－８８０６</v>
          </cell>
          <cell r="G513" t="str">
            <v>神奈川県横浜市中区海岸通１丁目２−２</v>
          </cell>
          <cell r="H513" t="str">
            <v/>
          </cell>
          <cell r="I513" t="str">
            <v>リスク統括部長　様</v>
          </cell>
        </row>
        <row r="514">
          <cell r="B514" t="str">
            <v>山梨県信用農業協同組合連合会</v>
          </cell>
          <cell r="C514" t="str">
            <v>40</v>
          </cell>
          <cell r="D514" t="str">
            <v>13015</v>
          </cell>
          <cell r="E514" t="str">
            <v>県信連</v>
          </cell>
          <cell r="F514" t="str">
            <v>〒４００－８５３０</v>
          </cell>
          <cell r="G514" t="str">
            <v>山梨県甲府市飯田１－１－２０</v>
          </cell>
          <cell r="H514" t="str">
            <v/>
          </cell>
          <cell r="I514" t="str">
            <v>電算部　飯野　雄太郎　様</v>
          </cell>
        </row>
        <row r="515">
          <cell r="B515" t="str">
            <v>長野県信用農業協同組合連合会</v>
          </cell>
          <cell r="C515" t="str">
            <v>40</v>
          </cell>
          <cell r="D515" t="str">
            <v>13016</v>
          </cell>
          <cell r="E515" t="str">
            <v>県信連</v>
          </cell>
          <cell r="F515" t="str">
            <v>〒３８０－０９３５</v>
          </cell>
          <cell r="G515" t="str">
            <v>長野県長野市中御所１－２５－１</v>
          </cell>
          <cell r="H515" t="str">
            <v/>
          </cell>
          <cell r="I515" t="str">
            <v>システム企画部長  様</v>
          </cell>
        </row>
        <row r="516">
          <cell r="B516" t="str">
            <v>新潟県信用農業協同組合連合会</v>
          </cell>
          <cell r="C516" t="str">
            <v>40</v>
          </cell>
          <cell r="D516" t="str">
            <v>13017</v>
          </cell>
          <cell r="E516" t="str">
            <v>県信連</v>
          </cell>
          <cell r="F516" t="str">
            <v>〒９５１－８５７０</v>
          </cell>
          <cell r="G516" t="str">
            <v>新潟県新潟市中央区東中通一番町１８９－３</v>
          </cell>
          <cell r="H516" t="str">
            <v/>
          </cell>
          <cell r="I516" t="str">
            <v>ＪＡバンク事務開発部長  様</v>
          </cell>
        </row>
        <row r="517">
          <cell r="B517" t="str">
            <v>石川県信用農業協同組合連合会</v>
          </cell>
          <cell r="C517" t="str">
            <v>40</v>
          </cell>
          <cell r="D517" t="str">
            <v>13019</v>
          </cell>
          <cell r="E517" t="str">
            <v>県信連</v>
          </cell>
          <cell r="F517" t="str">
            <v>〒９２０－０３８３</v>
          </cell>
          <cell r="G517" t="str">
            <v>石川県金沢市古府１丁目２２０番地</v>
          </cell>
          <cell r="H517" t="str">
            <v/>
          </cell>
          <cell r="I517" t="str">
            <v>事務集中部長　様</v>
          </cell>
        </row>
        <row r="518">
          <cell r="B518" t="str">
            <v>岐阜県信用農業協同組合連合会</v>
          </cell>
          <cell r="C518" t="str">
            <v>40</v>
          </cell>
          <cell r="D518" t="str">
            <v>13020</v>
          </cell>
          <cell r="E518" t="str">
            <v>県信連</v>
          </cell>
          <cell r="F518" t="str">
            <v>〒５００－８３６７</v>
          </cell>
          <cell r="G518" t="str">
            <v>岐阜県岐阜市宇佐南４－１３－１</v>
          </cell>
          <cell r="H518" t="str">
            <v>ＪＡ会館</v>
          </cell>
          <cell r="I518" t="str">
            <v>ＪＡ企画相談部長　様</v>
          </cell>
        </row>
        <row r="519">
          <cell r="B519" t="str">
            <v>静岡県信用農業協同組合連合会</v>
          </cell>
          <cell r="C519" t="str">
            <v>40</v>
          </cell>
          <cell r="D519" t="str">
            <v>13021</v>
          </cell>
          <cell r="E519" t="str">
            <v>県信連</v>
          </cell>
          <cell r="F519" t="str">
            <v>〒４２２－８６９１</v>
          </cell>
          <cell r="G519" t="str">
            <v>静岡県静岡市駿河区豊田１－４－１５</v>
          </cell>
          <cell r="H519" t="str">
            <v>静岡県信連事務センター</v>
          </cell>
          <cell r="I519" t="str">
            <v>事務集中部　田中　浩之　様</v>
          </cell>
        </row>
        <row r="520">
          <cell r="B520" t="str">
            <v>愛知県信用農業協同組合連合会</v>
          </cell>
          <cell r="C520" t="str">
            <v>40</v>
          </cell>
          <cell r="D520" t="str">
            <v>13022</v>
          </cell>
          <cell r="E520" t="str">
            <v>県信連</v>
          </cell>
          <cell r="F520" t="str">
            <v>〒４６５－８５０２</v>
          </cell>
          <cell r="G520" t="str">
            <v>愛知県名古屋市名東区社口２－３０１</v>
          </cell>
          <cell r="H520" t="str">
            <v>事務センタービル</v>
          </cell>
          <cell r="I520" t="str">
            <v>システム部長  様</v>
          </cell>
        </row>
        <row r="521">
          <cell r="B521" t="str">
            <v>三重県信用農業協同組合連合会</v>
          </cell>
          <cell r="C521" t="str">
            <v>40</v>
          </cell>
          <cell r="D521" t="str">
            <v>13023</v>
          </cell>
          <cell r="E521" t="str">
            <v>県信連</v>
          </cell>
          <cell r="F521" t="str">
            <v>〒５１４－０００４</v>
          </cell>
          <cell r="G521" t="str">
            <v>三重県津市栄町１－９６０</v>
          </cell>
          <cell r="H521" t="str">
            <v/>
          </cell>
          <cell r="I521" t="str">
            <v>事務管理部長  様</v>
          </cell>
        </row>
        <row r="522">
          <cell r="B522" t="str">
            <v>福井県信用農業協同組合連合会</v>
          </cell>
          <cell r="C522" t="str">
            <v>40</v>
          </cell>
          <cell r="D522" t="str">
            <v>13024</v>
          </cell>
          <cell r="E522" t="str">
            <v>県信連</v>
          </cell>
          <cell r="F522" t="str">
            <v>〒９１０－８６６６</v>
          </cell>
          <cell r="G522" t="str">
            <v>福井県福井市大手３－２－１８</v>
          </cell>
          <cell r="H522" t="str">
            <v/>
          </cell>
          <cell r="I522" t="str">
            <v>管理部長  様</v>
          </cell>
        </row>
        <row r="523">
          <cell r="B523" t="str">
            <v>滋賀県信用農業協同組合連合会</v>
          </cell>
          <cell r="C523" t="str">
            <v>40</v>
          </cell>
          <cell r="D523" t="str">
            <v>13025</v>
          </cell>
          <cell r="E523" t="str">
            <v>県信連</v>
          </cell>
          <cell r="F523" t="str">
            <v>〒５２０－０８０１</v>
          </cell>
          <cell r="G523" t="str">
            <v>滋賀県大津市におの浜３丁目３－３１</v>
          </cell>
          <cell r="H523" t="str">
            <v/>
          </cell>
          <cell r="I523" t="str">
            <v>金融相談部長　様</v>
          </cell>
        </row>
        <row r="524">
          <cell r="B524" t="str">
            <v>京都府信用農業協同組合連合会</v>
          </cell>
          <cell r="C524" t="str">
            <v>40</v>
          </cell>
          <cell r="D524" t="str">
            <v>13026</v>
          </cell>
          <cell r="E524" t="str">
            <v>県信連</v>
          </cell>
          <cell r="F524" t="str">
            <v>〒６１２－８４５１</v>
          </cell>
          <cell r="G524" t="str">
            <v>京都府京都市伏見区中島北ノ口町６番地</v>
          </cell>
          <cell r="H524" t="str">
            <v/>
          </cell>
          <cell r="I524" t="str">
            <v>総務部企画リスク管理課　森田　忠宏　様</v>
          </cell>
        </row>
        <row r="525">
          <cell r="B525" t="str">
            <v>大阪府信用農業協同組合連合会</v>
          </cell>
          <cell r="C525" t="str">
            <v>40</v>
          </cell>
          <cell r="D525" t="str">
            <v>13027</v>
          </cell>
          <cell r="E525" t="str">
            <v>県信連</v>
          </cell>
          <cell r="F525" t="str">
            <v>〒５４１－００４３</v>
          </cell>
          <cell r="G525" t="str">
            <v>大阪府大阪市中央区高麗橋３－３－７</v>
          </cell>
          <cell r="H525" t="str">
            <v>ＪＡ大阪センタービル</v>
          </cell>
          <cell r="I525" t="str">
            <v>リスク統括部長　様</v>
          </cell>
        </row>
        <row r="526">
          <cell r="B526" t="str">
            <v>兵庫県信用農業協同組合連合会</v>
          </cell>
          <cell r="C526" t="str">
            <v>40</v>
          </cell>
          <cell r="D526" t="str">
            <v>13028</v>
          </cell>
          <cell r="E526" t="str">
            <v>県信連</v>
          </cell>
          <cell r="F526" t="str">
            <v>〒６７３－８６９１</v>
          </cell>
          <cell r="G526" t="str">
            <v>兵庫県神戸市西区学園東町２丁目１－１</v>
          </cell>
          <cell r="H526" t="str">
            <v/>
          </cell>
          <cell r="I526" t="str">
            <v>システム統括部長  様</v>
          </cell>
        </row>
        <row r="527">
          <cell r="B527" t="str">
            <v>和歌山県信用農業協同組合連合会</v>
          </cell>
          <cell r="C527" t="str">
            <v>40</v>
          </cell>
          <cell r="D527" t="str">
            <v>13030</v>
          </cell>
          <cell r="E527" t="str">
            <v>県信連</v>
          </cell>
          <cell r="F527" t="str">
            <v>〒６４０－８３３１</v>
          </cell>
          <cell r="G527" t="str">
            <v>和歌山県和歌山市美園町５－１－１</v>
          </cell>
          <cell r="H527" t="str">
            <v>和歌山県ＪＡビル４階</v>
          </cell>
          <cell r="I527" t="str">
            <v>企画管理部長  様</v>
          </cell>
        </row>
        <row r="528">
          <cell r="B528" t="str">
            <v>鳥取県信用農業協同組合連合会</v>
          </cell>
          <cell r="C528" t="str">
            <v>40</v>
          </cell>
          <cell r="D528" t="str">
            <v>13031</v>
          </cell>
          <cell r="E528" t="str">
            <v>県信連</v>
          </cell>
          <cell r="F528" t="str">
            <v>〒６８０－０８３３</v>
          </cell>
          <cell r="G528" t="str">
            <v>鳥取県鳥取市末広温泉町７２３番地</v>
          </cell>
          <cell r="H528" t="str">
            <v/>
          </cell>
          <cell r="I528" t="str">
            <v>ＪＡバンク推進部　職員　大坪　駿也　様</v>
          </cell>
        </row>
        <row r="529">
          <cell r="B529" t="str">
            <v>広島県信用農業協同組合連合会</v>
          </cell>
          <cell r="C529" t="str">
            <v>40</v>
          </cell>
          <cell r="D529" t="str">
            <v>13034</v>
          </cell>
          <cell r="E529" t="str">
            <v>県信連</v>
          </cell>
          <cell r="F529" t="str">
            <v>〒７３０－００５１</v>
          </cell>
          <cell r="G529" t="str">
            <v>広島県広島市中区大手町４－６－１</v>
          </cell>
          <cell r="H529" t="str">
            <v/>
          </cell>
          <cell r="I529" t="str">
            <v>経営対策部長　様</v>
          </cell>
        </row>
        <row r="530">
          <cell r="B530" t="str">
            <v>山口県信用農業協同組合連合会</v>
          </cell>
          <cell r="C530" t="str">
            <v>40</v>
          </cell>
          <cell r="D530" t="str">
            <v>13035</v>
          </cell>
          <cell r="E530" t="str">
            <v>県信連</v>
          </cell>
          <cell r="F530" t="str">
            <v>〒７５４－８６１１</v>
          </cell>
          <cell r="G530" t="str">
            <v>山口県山口市小郡下郷２１３９番地</v>
          </cell>
          <cell r="H530" t="str">
            <v/>
          </cell>
          <cell r="I530" t="str">
            <v>ＪＡバンク対策部システム課長　様</v>
          </cell>
        </row>
        <row r="531">
          <cell r="B531" t="str">
            <v>徳島県信用農業協同組合連合会</v>
          </cell>
          <cell r="C531" t="str">
            <v>40</v>
          </cell>
          <cell r="D531" t="str">
            <v>13036</v>
          </cell>
          <cell r="E531" t="str">
            <v>県信連</v>
          </cell>
          <cell r="F531" t="str">
            <v>〒７７０－００１２</v>
          </cell>
          <cell r="G531" t="str">
            <v>徳島県徳島市北佐古二番町４番５０号</v>
          </cell>
          <cell r="H531" t="str">
            <v/>
          </cell>
          <cell r="I531" t="str">
            <v>ＪＡバンク推進部長　様</v>
          </cell>
        </row>
        <row r="532">
          <cell r="B532" t="str">
            <v>香川県信用農業協同組合連合会</v>
          </cell>
          <cell r="C532" t="str">
            <v>40</v>
          </cell>
          <cell r="D532" t="str">
            <v>13037</v>
          </cell>
          <cell r="E532" t="str">
            <v>県信連</v>
          </cell>
          <cell r="F532" t="str">
            <v>〒７６０－８６４４</v>
          </cell>
          <cell r="G532" t="str">
            <v>香川県高松市寿町一丁目１番１２号</v>
          </cell>
          <cell r="H532" t="str">
            <v>パシフィックシティ高松</v>
          </cell>
          <cell r="I532" t="str">
            <v>ＪＡバンク統括部長　様</v>
          </cell>
        </row>
        <row r="533">
          <cell r="B533" t="str">
            <v>愛媛県信用農業協同組合連合会</v>
          </cell>
          <cell r="C533" t="str">
            <v>40</v>
          </cell>
          <cell r="D533" t="str">
            <v>13038</v>
          </cell>
          <cell r="E533" t="str">
            <v>県信連</v>
          </cell>
          <cell r="F533" t="str">
            <v>〒７９０－８５５５</v>
          </cell>
          <cell r="G533" t="str">
            <v>愛媛県松山市南堀端町２番地３</v>
          </cell>
          <cell r="H533" t="str">
            <v/>
          </cell>
          <cell r="I533" t="str">
            <v>企画管理部長　様</v>
          </cell>
        </row>
        <row r="534">
          <cell r="B534" t="str">
            <v>高知県信用農業協同組合連合会</v>
          </cell>
          <cell r="C534" t="str">
            <v>40</v>
          </cell>
          <cell r="D534" t="str">
            <v>13039</v>
          </cell>
          <cell r="E534" t="str">
            <v>県信連</v>
          </cell>
          <cell r="F534" t="str">
            <v>〒７８０－８５１１</v>
          </cell>
          <cell r="G534" t="str">
            <v>高知県高知市北御座２－２７</v>
          </cell>
          <cell r="H534" t="str">
            <v/>
          </cell>
          <cell r="I534" t="str">
            <v>事務集中部長　様</v>
          </cell>
        </row>
        <row r="535">
          <cell r="B535" t="str">
            <v>福岡県信用農業協同組合連合会</v>
          </cell>
          <cell r="C535" t="str">
            <v>40</v>
          </cell>
          <cell r="D535" t="str">
            <v>13040</v>
          </cell>
          <cell r="E535" t="str">
            <v>県信連</v>
          </cell>
          <cell r="F535" t="str">
            <v>〒８１０－０００１</v>
          </cell>
          <cell r="G535" t="str">
            <v>福岡県福岡市中央区天神４－１０－１２</v>
          </cell>
          <cell r="H535" t="str">
            <v>ＪＡ福岡県会館　本館２階</v>
          </cell>
          <cell r="I535" t="str">
            <v>企画管理部　石橋桃香　様</v>
          </cell>
        </row>
        <row r="536">
          <cell r="B536" t="str">
            <v>佐賀県信用農業協同組合連合会</v>
          </cell>
          <cell r="C536" t="str">
            <v>40</v>
          </cell>
          <cell r="D536" t="str">
            <v>13041</v>
          </cell>
          <cell r="E536" t="str">
            <v>県信連</v>
          </cell>
          <cell r="F536" t="str">
            <v>〒８４０－０８０３</v>
          </cell>
          <cell r="G536" t="str">
            <v>佐賀県佐賀市栄町２－１</v>
          </cell>
          <cell r="H536" t="str">
            <v/>
          </cell>
          <cell r="I536" t="str">
            <v>ＪＡバンク指導部長  様</v>
          </cell>
        </row>
        <row r="537">
          <cell r="B537" t="str">
            <v>大分県信用農業協同組合連合会</v>
          </cell>
          <cell r="C537" t="str">
            <v>40</v>
          </cell>
          <cell r="D537" t="str">
            <v>13044</v>
          </cell>
          <cell r="E537" t="str">
            <v>県信連</v>
          </cell>
          <cell r="F537" t="str">
            <v>〒８７０－００４４</v>
          </cell>
          <cell r="G537" t="str">
            <v>大分県大分市舞鶴町１－４－１５</v>
          </cell>
          <cell r="H537" t="str">
            <v>大分県農業会館３階</v>
          </cell>
          <cell r="I537" t="str">
            <v>ＪＡバンク指導部　システム指導課　渡辺綾　様</v>
          </cell>
        </row>
        <row r="538">
          <cell r="B538" t="str">
            <v>宮崎県信用農業協同組合連合会</v>
          </cell>
          <cell r="C538" t="str">
            <v>40</v>
          </cell>
          <cell r="D538" t="str">
            <v>13045</v>
          </cell>
          <cell r="E538" t="str">
            <v>県信連</v>
          </cell>
          <cell r="F538" t="str">
            <v>〒８８０－８６８６</v>
          </cell>
          <cell r="G538" t="str">
            <v>宮崎県宮崎市霧島１－１－１</v>
          </cell>
          <cell r="H538" t="str">
            <v/>
          </cell>
          <cell r="I538" t="str">
            <v>ＪＡバンク指導部長　様</v>
          </cell>
        </row>
        <row r="539">
          <cell r="B539" t="str">
            <v>鹿児島県信用農業協同組合連合会</v>
          </cell>
          <cell r="C539" t="str">
            <v>40</v>
          </cell>
          <cell r="D539" t="str">
            <v>13046</v>
          </cell>
          <cell r="E539" t="str">
            <v>県信連</v>
          </cell>
          <cell r="F539" t="str">
            <v>〒８９０－８５１５</v>
          </cell>
          <cell r="G539" t="str">
            <v>鹿児島県鹿児島市鴨池新町１５番地</v>
          </cell>
          <cell r="H539" t="str">
            <v/>
          </cell>
          <cell r="I539" t="str">
            <v>ＪＡバンク指導部長　様</v>
          </cell>
        </row>
        <row r="540">
          <cell r="B540" t="str">
            <v>アコム株式会社</v>
          </cell>
          <cell r="C540" t="str">
            <v>80</v>
          </cell>
          <cell r="D540" t="str">
            <v>16028</v>
          </cell>
          <cell r="E540" t="str">
            <v>ｶｰﾄﾞ</v>
          </cell>
          <cell r="F540" t="str">
            <v>〒１０４－００５３</v>
          </cell>
          <cell r="G540" t="str">
            <v>東京都中央区晴海３－１２－１</v>
          </cell>
          <cell r="H540" t="str">
            <v>ＫＤＸ晴海ビル４F</v>
          </cell>
          <cell r="I540" t="str">
            <v>システム統轄部長　様</v>
          </cell>
        </row>
        <row r="541">
          <cell r="B541" t="str">
            <v>株式会社バンク・コンピュータ・サービス</v>
          </cell>
          <cell r="C541" t="str">
            <v>90</v>
          </cell>
          <cell r="D541" t="str">
            <v>16052</v>
          </cell>
          <cell r="E541" t="str">
            <v>共同ｾﾝﾀｰ</v>
          </cell>
          <cell r="F541" t="str">
            <v>〒５９８－００４８</v>
          </cell>
          <cell r="G541" t="str">
            <v>大阪府泉佐野市りんくう往来北１番地５</v>
          </cell>
          <cell r="H541" t="str">
            <v/>
          </cell>
          <cell r="I541" t="str">
            <v>企画部長 様</v>
          </cell>
        </row>
        <row r="542">
          <cell r="B542" t="str">
            <v>SMBCコンシューマーファイナンス　株式会社</v>
          </cell>
          <cell r="C542" t="str">
            <v>80</v>
          </cell>
          <cell r="D542" t="str">
            <v>16083</v>
          </cell>
          <cell r="E542" t="str">
            <v>ｶｰﾄﾞ</v>
          </cell>
          <cell r="F542" t="str">
            <v>〒１０４－００６１</v>
          </cell>
          <cell r="G542" t="str">
            <v>東京都中央区銀座４－１２－１５</v>
          </cell>
          <cell r="H542" t="str">
            <v/>
          </cell>
          <cell r="I542" t="str">
            <v>総合企画部　御中</v>
          </cell>
        </row>
        <row r="543">
          <cell r="B543" t="str">
            <v>信組情報サービス株式会社</v>
          </cell>
          <cell r="C543" t="str">
            <v>90</v>
          </cell>
          <cell r="D543" t="str">
            <v>16096</v>
          </cell>
          <cell r="E543" t="str">
            <v>共同ｾﾝﾀｰ</v>
          </cell>
          <cell r="F543" t="str">
            <v>〒２７０－１４９６</v>
          </cell>
          <cell r="G543" t="str">
            <v>千葉県白井市桜台１－２</v>
          </cell>
          <cell r="H543" t="str">
            <v/>
          </cell>
          <cell r="I543" t="str">
            <v>企画部リスク統括課　朝日　正史　様</v>
          </cell>
        </row>
        <row r="544">
          <cell r="B544" t="str">
            <v>事業組合システムバンキング九州共同センター</v>
          </cell>
          <cell r="C544" t="str">
            <v>90</v>
          </cell>
          <cell r="D544" t="str">
            <v>17002</v>
          </cell>
          <cell r="E544" t="str">
            <v>共同ｾﾝﾀｰ</v>
          </cell>
          <cell r="F544" t="str">
            <v>〒８６２－０９２９</v>
          </cell>
          <cell r="G544" t="str">
            <v>熊本県熊本市中央区帯山２－１４－６８</v>
          </cell>
          <cell r="H544" t="str">
            <v>NTT西日本帯山ビル４Ｆ</v>
          </cell>
          <cell r="I544" t="str">
            <v>企画総務部部長代理　石井　生智　様</v>
          </cell>
        </row>
        <row r="545">
          <cell r="B545" t="str">
            <v>一般社団法人しんきん共同センター</v>
          </cell>
          <cell r="C545" t="str">
            <v>90</v>
          </cell>
          <cell r="D545" t="str">
            <v>17003</v>
          </cell>
          <cell r="E545" t="str">
            <v>共同ｾﾝﾀｰ</v>
          </cell>
          <cell r="F545" t="str">
            <v>〒１０８－８０１９</v>
          </cell>
          <cell r="G545" t="str">
            <v>東京都港区港南１－９－１</v>
          </cell>
          <cell r="H545" t="str">
            <v>ＮＴＴ品川ＴＷＩＮＳアネックス棟２階</v>
          </cell>
          <cell r="I545" t="str">
            <v>リスク管理部　小山　剛司　様</v>
          </cell>
        </row>
        <row r="546">
          <cell r="B546" t="str">
            <v>メイプルひろしま</v>
          </cell>
          <cell r="C546" t="str">
            <v>90</v>
          </cell>
          <cell r="D546" t="str">
            <v>17016</v>
          </cell>
          <cell r="E546" t="str">
            <v>共同ｾﾝﾀｰ</v>
          </cell>
          <cell r="F546" t="str">
            <v>〒７３０－００４３</v>
          </cell>
          <cell r="G546" t="str">
            <v>広島県広島市中区富士見町１－１７</v>
          </cell>
          <cell r="H546" t="str">
            <v/>
          </cell>
          <cell r="I546" t="str">
            <v>業務課　主任　花田　博　様</v>
          </cell>
        </row>
        <row r="547">
          <cell r="B547" t="str">
            <v>株式会社　九州地区農協オンラインセンター</v>
          </cell>
          <cell r="C547" t="str">
            <v>90</v>
          </cell>
          <cell r="D547" t="str">
            <v>17020</v>
          </cell>
          <cell r="E547" t="str">
            <v>共同ｾﾝﾀｰ</v>
          </cell>
          <cell r="F547" t="str">
            <v>〒８１１－１３１１</v>
          </cell>
          <cell r="G547" t="str">
            <v>福岡県福岡市南区横手２－１３－３５</v>
          </cell>
          <cell r="H547" t="str">
            <v/>
          </cell>
          <cell r="I547" t="str">
            <v>リスク管理部長　毛利　収志　様</v>
          </cell>
        </row>
        <row r="548">
          <cell r="B548" t="str">
            <v>労働金庫連合会（労働金庫総合事務センター）</v>
          </cell>
          <cell r="C548" t="str">
            <v>90</v>
          </cell>
          <cell r="D548" t="str">
            <v>17022</v>
          </cell>
          <cell r="E548" t="str">
            <v>共同ｾﾝﾀｰ</v>
          </cell>
          <cell r="F548" t="str">
            <v>〒２７０－１３５２</v>
          </cell>
          <cell r="G548" t="str">
            <v>千葉県印西市大塚１－７－１</v>
          </cell>
          <cell r="H548" t="str">
            <v/>
          </cell>
          <cell r="I548" t="str">
            <v>統合リスク管理部　次長　猿渡　耕二　様</v>
          </cell>
        </row>
        <row r="549">
          <cell r="B549" t="str">
            <v>農林中央金庫（JASTEM）</v>
          </cell>
          <cell r="C549" t="str">
            <v>90</v>
          </cell>
          <cell r="D549" t="str">
            <v>17023</v>
          </cell>
          <cell r="E549" t="str">
            <v>共同ｾﾝﾀｰ</v>
          </cell>
          <cell r="F549" t="str">
            <v>〒１３５－００６１</v>
          </cell>
          <cell r="G549" t="str">
            <v>東京都江東区豊洲３－２－２４</v>
          </cell>
          <cell r="H549" t="str">
            <v>豊洲フォレシア</v>
          </cell>
          <cell r="I549" t="str">
            <v>システム企画部系統システム総括班　山口 和彦　様</v>
          </cell>
        </row>
        <row r="550">
          <cell r="B550" t="str">
            <v>株式会社ＮＴＴデータ</v>
          </cell>
          <cell r="C550" t="str">
            <v>90</v>
          </cell>
          <cell r="D550" t="str">
            <v>17026</v>
          </cell>
          <cell r="E550" t="str">
            <v>共同ｾﾝﾀｰ</v>
          </cell>
          <cell r="F550" t="str">
            <v>〒１０８－００７５</v>
          </cell>
          <cell r="G550" t="str">
            <v>東京都港区港南１－８－２７</v>
          </cell>
          <cell r="H550" t="str">
            <v>日新ビル８Ｆ</v>
          </cell>
          <cell r="I550" t="str">
            <v>第二金融事業本部第二バンキング事業部　第二バンキング統括部地銀共同開発担当課長　様</v>
          </cell>
        </row>
        <row r="551">
          <cell r="B551" t="str">
            <v>株式会社ＮＴＴデータ（ＭＥＪＡＲ）</v>
          </cell>
          <cell r="C551" t="str">
            <v>90</v>
          </cell>
          <cell r="D551" t="str">
            <v>17027</v>
          </cell>
          <cell r="E551" t="str">
            <v>共同ｾﾝﾀｰ</v>
          </cell>
          <cell r="F551" t="str">
            <v>〒２２２－００３３</v>
          </cell>
          <cell r="G551" t="str">
            <v>神奈川県横浜市港北区新横浜３－３－１</v>
          </cell>
          <cell r="H551" t="str">
            <v>事務センタ２階</v>
          </cell>
          <cell r="I551" t="str">
            <v>第二金融事業本部　第三バンキング事業部　プロジェクト統括部　バンキング開発担当　課長代理　菅原　謙一様</v>
          </cell>
        </row>
        <row r="552">
          <cell r="B552" t="str">
            <v>株式会社　日立製作所　金融ビジネスユニット（NEXTBASE）</v>
          </cell>
          <cell r="C552" t="str">
            <v>90</v>
          </cell>
          <cell r="D552" t="str">
            <v>17028</v>
          </cell>
          <cell r="E552" t="str">
            <v>共同ｾﾝﾀｰ</v>
          </cell>
          <cell r="F552" t="str">
            <v>〒２１２－８５６７</v>
          </cell>
          <cell r="G552" t="str">
            <v>神奈川県川崎市幸区鹿島田１－１－２</v>
          </cell>
          <cell r="H552" t="str">
            <v>日立システムプラザ新川崎</v>
          </cell>
          <cell r="I552" t="str">
            <v>金融ソリューション本部　金融システムサービス第一センタ　沢海　裕也様</v>
          </cell>
        </row>
        <row r="553">
          <cell r="B553" t="str">
            <v>富士通　株式会社（ＰＲＯＢＡＮＫ）</v>
          </cell>
          <cell r="C553" t="str">
            <v>90</v>
          </cell>
          <cell r="D553" t="str">
            <v>17029</v>
          </cell>
          <cell r="E553" t="str">
            <v>共同ｾﾝﾀｰ</v>
          </cell>
          <cell r="F553" t="str">
            <v>〒１０５－７１２３</v>
          </cell>
          <cell r="G553" t="str">
            <v>東京都港区東新橋１－５－２</v>
          </cell>
          <cell r="H553" t="str">
            <v>汐留シティセンター</v>
          </cell>
          <cell r="I553" t="str">
            <v>第一金融ビジネス本部　バンキングソリューション推進部　唐澤　真樹　様</v>
          </cell>
        </row>
        <row r="554">
          <cell r="B554" t="str">
            <v>株式会社　日立製作所 情報・通信ｼｽﾃﾑ社（Banks' ware）</v>
          </cell>
          <cell r="C554" t="str">
            <v>90</v>
          </cell>
          <cell r="D554" t="str">
            <v>17030</v>
          </cell>
          <cell r="E554" t="str">
            <v>共同ｾﾝﾀｰ</v>
          </cell>
          <cell r="F554" t="str">
            <v>〒７００－０９０４</v>
          </cell>
          <cell r="G554" t="str">
            <v>岡山県岡山市北区柳町１－１－１</v>
          </cell>
          <cell r="H554" t="str">
            <v>住友生命岡山ビル４Ｆ</v>
          </cell>
          <cell r="I554" t="str">
            <v>金融ソリューション第一本部金融システム第二センタ　黒瀧　俊和　様</v>
          </cell>
        </row>
        <row r="555">
          <cell r="B555" t="str">
            <v>日本ユニシス株式会社(S-BITSｱｳﾄｿｰｼﾝｸﾞｾﾝﾀｰ)</v>
          </cell>
          <cell r="C555" t="str">
            <v>90</v>
          </cell>
          <cell r="D555" t="str">
            <v>17032</v>
          </cell>
          <cell r="E555" t="str">
            <v>共同ｾﾝﾀｰ</v>
          </cell>
          <cell r="F555" t="str">
            <v>〒１３５－８５６０</v>
          </cell>
          <cell r="G555" t="str">
            <v>東京都江東区豊洲１－１－１</v>
          </cell>
          <cell r="H555" t="str">
            <v/>
          </cell>
          <cell r="I555" t="str">
            <v>OSサービス本部　OSサービス一部　部長 小島 昭人 様</v>
          </cell>
        </row>
        <row r="556">
          <cell r="B556" t="str">
            <v>株式会社ＮＴＴデータ（STELLA　CUBE）</v>
          </cell>
          <cell r="C556" t="str">
            <v>90</v>
          </cell>
          <cell r="D556" t="str">
            <v>17033</v>
          </cell>
          <cell r="E556" t="str">
            <v>共同ｾﾝﾀｰ</v>
          </cell>
          <cell r="F556" t="str">
            <v>〒１０８－８５０５</v>
          </cell>
          <cell r="G556" t="str">
            <v>東京都港区港南１－９－１</v>
          </cell>
          <cell r="H556" t="str">
            <v>NTT品川TWINSアネックス棟6F</v>
          </cell>
          <cell r="I556" t="str">
            <v>第二金融事業部第二ﾊﾞﾝｷﾝｸﾞ統括部STELLACUBE開発担当部長　黒田　政吾　様</v>
          </cell>
        </row>
        <row r="557">
          <cell r="B557" t="str">
            <v>株式会社ジェーシービー</v>
          </cell>
          <cell r="C557" t="str">
            <v>80</v>
          </cell>
          <cell r="D557" t="str">
            <v>19661</v>
          </cell>
          <cell r="E557" t="str">
            <v>ｶｰﾄﾞ</v>
          </cell>
          <cell r="F557" t="str">
            <v>〒１０７－００５２</v>
          </cell>
          <cell r="G557" t="str">
            <v>東京都港区赤坂４－２－６</v>
          </cell>
          <cell r="H557" t="str">
            <v>住友不動産新赤坂ビル</v>
          </cell>
          <cell r="I557" t="str">
            <v>システム企画部長  様</v>
          </cell>
        </row>
        <row r="558">
          <cell r="B558" t="str">
            <v>三井住友カード株式会社</v>
          </cell>
          <cell r="C558" t="str">
            <v>80</v>
          </cell>
          <cell r="D558" t="str">
            <v>19663</v>
          </cell>
          <cell r="E558" t="str">
            <v>ｶｰﾄﾞ</v>
          </cell>
          <cell r="F558" t="str">
            <v>〒１０５－８０１１</v>
          </cell>
          <cell r="G558" t="str">
            <v>東京都港区海岸１－２－２０</v>
          </cell>
          <cell r="H558" t="str">
            <v>汐留ビルディング</v>
          </cell>
          <cell r="I558" t="str">
            <v>経営企画部グループマネージャー　岡野　泰明　様</v>
          </cell>
        </row>
        <row r="559">
          <cell r="B559" t="str">
            <v>三菱ＵＦＪニコス株式会社</v>
          </cell>
          <cell r="C559" t="str">
            <v>80</v>
          </cell>
          <cell r="D559" t="str">
            <v>19664</v>
          </cell>
          <cell r="E559" t="str">
            <v>ｶｰﾄﾞ</v>
          </cell>
          <cell r="F559" t="str">
            <v>〒１０１－８９６０</v>
          </cell>
          <cell r="G559" t="str">
            <v>東京都千代田区外神田４－１４－１</v>
          </cell>
          <cell r="H559" t="str">
            <v>秋葉原ＵＤＸビル</v>
          </cell>
          <cell r="I559" t="str">
            <v>システム企画部上席調査役　富岡　裕二　様</v>
          </cell>
        </row>
        <row r="560">
          <cell r="B560" t="str">
            <v>ユーシーカード株式会社</v>
          </cell>
          <cell r="C560" t="str">
            <v>80</v>
          </cell>
          <cell r="D560" t="str">
            <v>19665</v>
          </cell>
          <cell r="E560" t="str">
            <v>ｶｰﾄﾞ</v>
          </cell>
          <cell r="F560" t="str">
            <v>〒１３５－８６０１</v>
          </cell>
          <cell r="G560" t="str">
            <v>東京都港区台場２－３－２</v>
          </cell>
          <cell r="H560" t="str">
            <v>台場フロンティアビル</v>
          </cell>
          <cell r="I560" t="str">
            <v>リスク管理部　リスク管理課　担当課長　塙　博行　様</v>
          </cell>
        </row>
        <row r="561">
          <cell r="B561" t="str">
            <v>株式会社ゆうちょ銀行</v>
          </cell>
          <cell r="C561" t="str">
            <v>08</v>
          </cell>
          <cell r="D561" t="str">
            <v>19900</v>
          </cell>
          <cell r="E561" t="str">
            <v>中金(商工,農林,信金,信組連,他銀行)</v>
          </cell>
          <cell r="F561" t="str">
            <v>〒１００－８７９８</v>
          </cell>
          <cell r="G561" t="str">
            <v>東京都千代田区霞が関１－３－２</v>
          </cell>
          <cell r="H561" t="str">
            <v/>
          </cell>
          <cell r="I561" t="str">
            <v>監査部門監査企画部長　橋本　久雄　様</v>
          </cell>
        </row>
        <row r="562">
          <cell r="B562" t="str">
            <v>アーク証券　株式会社</v>
          </cell>
          <cell r="C562" t="str">
            <v>70</v>
          </cell>
          <cell r="D562" t="str">
            <v>49000</v>
          </cell>
          <cell r="E562" t="str">
            <v>証券</v>
          </cell>
          <cell r="F562" t="str">
            <v>〒１００－０００５</v>
          </cell>
          <cell r="G562" t="str">
            <v>東京都千代田区丸の内２－１－１</v>
          </cell>
          <cell r="H562" t="str">
            <v>明治安田生命ビル５階</v>
          </cell>
          <cell r="I562" t="str">
            <v>株式課長　様</v>
          </cell>
        </row>
        <row r="563">
          <cell r="B563" t="str">
            <v>アーツ証券　株式会社</v>
          </cell>
          <cell r="C563" t="str">
            <v>70</v>
          </cell>
          <cell r="D563" t="str">
            <v>49001</v>
          </cell>
          <cell r="E563" t="str">
            <v>証券</v>
          </cell>
          <cell r="F563" t="str">
            <v>〒１０４－００３１</v>
          </cell>
          <cell r="G563" t="str">
            <v>東京都中央区京橋３－６－１８</v>
          </cell>
          <cell r="H563" t="str">
            <v>東京建物京橋ビル６Ｆ</v>
          </cell>
          <cell r="I563" t="str">
            <v>情報システム部長　様</v>
          </cell>
        </row>
        <row r="564">
          <cell r="B564" t="str">
            <v>ｱｰﾙ・ﾋﾞｰ・ｴｽ･ｾｷｭﾘﾃｨｰｽﾞ･ｼﾞｬﾊﾟﾝ･ﾘﾐﾃｯﾄﾞ（証券）</v>
          </cell>
          <cell r="C564" t="str">
            <v>70</v>
          </cell>
          <cell r="D564" t="str">
            <v>49002</v>
          </cell>
          <cell r="E564" t="str">
            <v>証券</v>
          </cell>
          <cell r="F564" t="str">
            <v>〒１００－０００５</v>
          </cell>
          <cell r="G564" t="str">
            <v>東京都千代田区丸の内１－６－２</v>
          </cell>
          <cell r="H564" t="str">
            <v>新丸の内センタービル９階</v>
          </cell>
          <cell r="I564" t="str">
            <v>テクノロジー部長　様</v>
          </cell>
        </row>
        <row r="565">
          <cell r="B565" t="str">
            <v>RBCカナダロイヤル銀行東京支店</v>
          </cell>
          <cell r="C565" t="str">
            <v>70</v>
          </cell>
          <cell r="D565" t="str">
            <v>49003</v>
          </cell>
          <cell r="E565" t="str">
            <v>証券</v>
          </cell>
          <cell r="F565" t="str">
            <v>〒１０５－０００１</v>
          </cell>
          <cell r="G565" t="str">
            <v>東京都港区虎ノ門４－１－２８</v>
          </cell>
          <cell r="H565" t="str">
            <v>虎ノ門タワーズオフィス８階</v>
          </cell>
          <cell r="I565" t="str">
            <v>情報システム部長　様</v>
          </cell>
        </row>
        <row r="566">
          <cell r="B566" t="str">
            <v>あい証券　株式会社</v>
          </cell>
          <cell r="C566" t="str">
            <v>70</v>
          </cell>
          <cell r="D566" t="str">
            <v>49004</v>
          </cell>
          <cell r="E566" t="str">
            <v>証券</v>
          </cell>
          <cell r="F566" t="str">
            <v>〒１０６－６００７</v>
          </cell>
          <cell r="G566" t="str">
            <v>東京都港区六本木１－６－１</v>
          </cell>
          <cell r="H566" t="str">
            <v/>
          </cell>
          <cell r="I566" t="str">
            <v>管理部管理課長　様</v>
          </cell>
        </row>
        <row r="567">
          <cell r="B567" t="str">
            <v>株式会社アイ・アールジャパン</v>
          </cell>
          <cell r="C567" t="str">
            <v>70</v>
          </cell>
          <cell r="D567" t="str">
            <v>49005</v>
          </cell>
          <cell r="E567" t="str">
            <v>証券</v>
          </cell>
          <cell r="F567" t="str">
            <v>〒１００－６０２６</v>
          </cell>
          <cell r="G567" t="str">
            <v>東京都千代田区霞が関3-2-5</v>
          </cell>
          <cell r="H567" t="str">
            <v/>
          </cell>
          <cell r="I567" t="str">
            <v>経営企画室長　様</v>
          </cell>
        </row>
        <row r="568">
          <cell r="B568" t="str">
            <v>ＩＳ証券　株式会社</v>
          </cell>
          <cell r="C568" t="str">
            <v>70</v>
          </cell>
          <cell r="D568" t="str">
            <v>49006</v>
          </cell>
          <cell r="E568" t="str">
            <v>証券</v>
          </cell>
          <cell r="F568" t="str">
            <v>〒１００－０００５</v>
          </cell>
          <cell r="G568" t="str">
            <v>東京都千代田区丸の内２－２－３</v>
          </cell>
          <cell r="H568" t="str">
            <v>丸の内仲通りビル</v>
          </cell>
          <cell r="I568" t="str">
            <v>管理部長　様</v>
          </cell>
        </row>
        <row r="569">
          <cell r="B569" t="str">
            <v>ＮＮインベストメント・パートナーズ　株式会社</v>
          </cell>
          <cell r="C569" t="str">
            <v>70</v>
          </cell>
          <cell r="D569" t="str">
            <v>49007</v>
          </cell>
          <cell r="E569" t="str">
            <v>証券</v>
          </cell>
          <cell r="F569" t="str">
            <v>〒１０２－００９４</v>
          </cell>
          <cell r="G569" t="str">
            <v>東京都千代田区紀尾井町４－１</v>
          </cell>
          <cell r="H569" t="str">
            <v>ニューオータニガーデンコート２２階</v>
          </cell>
          <cell r="I569" t="str">
            <v>ＩＴ部長　様</v>
          </cell>
        </row>
        <row r="570">
          <cell r="B570" t="str">
            <v>相生証券　株式会社</v>
          </cell>
          <cell r="C570" t="str">
            <v>70</v>
          </cell>
          <cell r="D570" t="str">
            <v>49008</v>
          </cell>
          <cell r="E570" t="str">
            <v>証券</v>
          </cell>
          <cell r="F570" t="str">
            <v>〒６７８－０００５</v>
          </cell>
          <cell r="G570" t="str">
            <v>兵庫県相生市大石町４－２５</v>
          </cell>
          <cell r="H570" t="str">
            <v/>
          </cell>
          <cell r="I570" t="str">
            <v>管理部長　様</v>
          </cell>
        </row>
        <row r="571">
          <cell r="B571" t="str">
            <v>ＩＣＡＰ東短証券　株式会社</v>
          </cell>
          <cell r="C571" t="str">
            <v>70</v>
          </cell>
          <cell r="D571" t="str">
            <v>49009</v>
          </cell>
          <cell r="E571" t="str">
            <v>証券</v>
          </cell>
          <cell r="F571" t="str">
            <v>〒１０３－００２２</v>
          </cell>
          <cell r="G571" t="str">
            <v>東京都中央区日本橋室町４－４－１０</v>
          </cell>
          <cell r="H571" t="str">
            <v>東短室町ビル８階</v>
          </cell>
          <cell r="I571" t="str">
            <v>コンプライアンス部長　様</v>
          </cell>
        </row>
        <row r="572">
          <cell r="B572" t="str">
            <v>藍澤証券　株式会社</v>
          </cell>
          <cell r="C572" t="str">
            <v>70</v>
          </cell>
          <cell r="D572" t="str">
            <v>49010</v>
          </cell>
          <cell r="E572" t="str">
            <v>証券</v>
          </cell>
          <cell r="F572" t="str">
            <v>〒１０３－００２７</v>
          </cell>
          <cell r="G572" t="str">
            <v>東京都中央区日本橋１－２０－３</v>
          </cell>
          <cell r="H572" t="str">
            <v/>
          </cell>
          <cell r="I572" t="str">
            <v>商品業務部長　様</v>
          </cell>
        </row>
        <row r="573">
          <cell r="B573" t="str">
            <v>ＩＧ証券　株式会社</v>
          </cell>
          <cell r="C573" t="str">
            <v>70</v>
          </cell>
          <cell r="D573" t="str">
            <v>49011</v>
          </cell>
          <cell r="E573" t="str">
            <v>証券</v>
          </cell>
          <cell r="F573" t="str">
            <v>〒１０５－７１１０</v>
          </cell>
          <cell r="G573" t="str">
            <v>東京都港区東新橋１－５－２</v>
          </cell>
          <cell r="H573" t="str">
            <v>汐留シティセンター１０階</v>
          </cell>
          <cell r="I573" t="str">
            <v>コンプライアンス室長　様</v>
          </cell>
        </row>
        <row r="574">
          <cell r="B574" t="str">
            <v>株式会社アイネット証券</v>
          </cell>
          <cell r="C574" t="str">
            <v>70</v>
          </cell>
          <cell r="D574" t="str">
            <v>49012</v>
          </cell>
          <cell r="E574" t="str">
            <v>証券</v>
          </cell>
          <cell r="F574" t="str">
            <v>〒１００－６２２４</v>
          </cell>
          <cell r="G574" t="str">
            <v>東京都千代田区丸の内１－１１－１</v>
          </cell>
          <cell r="H574" t="str">
            <v>パシフィックセンチュリープレイス丸の内２４階</v>
          </cell>
          <cell r="I574" t="str">
            <v>コンプライアンス部長　様</v>
          </cell>
        </row>
        <row r="575">
          <cell r="B575" t="str">
            <v>あおぞら証券　株式会社</v>
          </cell>
          <cell r="C575" t="str">
            <v>70</v>
          </cell>
          <cell r="D575" t="str">
            <v>49013</v>
          </cell>
          <cell r="E575" t="str">
            <v>証券</v>
          </cell>
          <cell r="F575" t="str">
            <v>〒１０２－００８３</v>
          </cell>
          <cell r="G575" t="str">
            <v>東京都千代田区麹町６－１－１</v>
          </cell>
          <cell r="H575" t="str">
            <v/>
          </cell>
          <cell r="I575" t="str">
            <v>業務企画部　村原　正之　様</v>
          </cell>
        </row>
        <row r="576">
          <cell r="B576" t="str">
            <v>あかつき証券　株式会社</v>
          </cell>
          <cell r="C576" t="str">
            <v>70</v>
          </cell>
          <cell r="D576" t="str">
            <v>49014</v>
          </cell>
          <cell r="E576" t="str">
            <v>証券</v>
          </cell>
          <cell r="F576" t="str">
            <v>〒１０３－００２４</v>
          </cell>
          <cell r="G576" t="str">
            <v>東京都中央区日本橋小舟町８－１</v>
          </cell>
          <cell r="H576" t="str">
            <v>ヒューリック小舟町ビル８階</v>
          </cell>
          <cell r="I576" t="str">
            <v>業務管理部長　様</v>
          </cell>
        </row>
        <row r="577">
          <cell r="B577" t="str">
            <v>ｱｸｻ･ｲﾝﾍﾞｽﾄﾒﾝﾄ･ﾏﾈｰｼﾞｬｰｽﾞ株式会社</v>
          </cell>
          <cell r="C577" t="str">
            <v>70</v>
          </cell>
          <cell r="D577" t="str">
            <v>49015</v>
          </cell>
          <cell r="E577" t="str">
            <v>証券</v>
          </cell>
          <cell r="F577" t="str">
            <v>〒１０８－００７２</v>
          </cell>
          <cell r="G577" t="str">
            <v>東京都港区白金１－１７－３</v>
          </cell>
          <cell r="H577" t="str">
            <v>NBFプラチナタワー１４F</v>
          </cell>
          <cell r="I577" t="str">
            <v>ｲﾝﾌｫﾒｰｼｮﾝﾃｸﾉﾛｼﾞｰ部ITﾏﾈｰｼﾞｬｰ　竹田　好孝　様</v>
          </cell>
        </row>
        <row r="578">
          <cell r="B578" t="str">
            <v>アムンディ・ジャパン株式会社</v>
          </cell>
          <cell r="C578" t="str">
            <v>70</v>
          </cell>
          <cell r="D578" t="str">
            <v>49016</v>
          </cell>
          <cell r="E578" t="str">
            <v>証券</v>
          </cell>
          <cell r="F578" t="str">
            <v>〒１００－００１１</v>
          </cell>
          <cell r="G578" t="str">
            <v>東京都千代田区内幸町１－２－２</v>
          </cell>
          <cell r="H578" t="str">
            <v>日比谷ダイビル</v>
          </cell>
          <cell r="I578" t="str">
            <v>管理部長　様</v>
          </cell>
        </row>
        <row r="579">
          <cell r="B579" t="str">
            <v>ｱﾗｲｱﾝｽ･ﾊﾞｰﾝｽﾀｲﾝ･ﾙｸｾﾝﾌﾞﾙｸﾞ･ｴｽ･ｴｲ･ｱｰﾙ･ｴﾙ</v>
          </cell>
          <cell r="C579" t="str">
            <v>70</v>
          </cell>
          <cell r="D579" t="str">
            <v>49017</v>
          </cell>
          <cell r="E579" t="str">
            <v>証券</v>
          </cell>
          <cell r="F579" t="str">
            <v>〒１００－０００５</v>
          </cell>
          <cell r="G579" t="str">
            <v>東京都千代田区丸の内１－８－３</v>
          </cell>
          <cell r="H579" t="str">
            <v>丸の内トラストタワー本館17階</v>
          </cell>
          <cell r="I579" t="str">
            <v>管理部長　様</v>
          </cell>
        </row>
        <row r="580">
          <cell r="B580" t="str">
            <v>阿波証券　株式会社</v>
          </cell>
          <cell r="C580" t="str">
            <v>70</v>
          </cell>
          <cell r="D580" t="str">
            <v>49018</v>
          </cell>
          <cell r="E580" t="str">
            <v>証券</v>
          </cell>
          <cell r="F580" t="str">
            <v>〒７７０－００２１</v>
          </cell>
          <cell r="G580" t="str">
            <v>徳島県徳島市佐古一番町４－３</v>
          </cell>
          <cell r="H580" t="str">
            <v/>
          </cell>
          <cell r="I580" t="str">
            <v>事務管理部長　様</v>
          </cell>
        </row>
        <row r="581">
          <cell r="B581" t="str">
            <v>安藤証券　株式会社</v>
          </cell>
          <cell r="C581" t="str">
            <v>70</v>
          </cell>
          <cell r="D581" t="str">
            <v>49019</v>
          </cell>
          <cell r="E581" t="str">
            <v>証券</v>
          </cell>
          <cell r="F581" t="str">
            <v>〒４６０－８６１９</v>
          </cell>
          <cell r="G581" t="str">
            <v>愛知県名古屋市中区錦３－２３－２１</v>
          </cell>
          <cell r="H581" t="str">
            <v/>
          </cell>
          <cell r="I581" t="str">
            <v>ＩＴ推進室長　様</v>
          </cell>
        </row>
        <row r="582">
          <cell r="B582" t="str">
            <v>飯塚中川証券　株式会社</v>
          </cell>
          <cell r="C582" t="str">
            <v>70</v>
          </cell>
          <cell r="D582" t="str">
            <v>49020</v>
          </cell>
          <cell r="E582" t="str">
            <v>証券</v>
          </cell>
          <cell r="F582" t="str">
            <v>〒８２０－００４２</v>
          </cell>
          <cell r="G582" t="str">
            <v>福岡県飯塚市本町２１－６</v>
          </cell>
          <cell r="H582" t="str">
            <v/>
          </cell>
          <cell r="I582" t="str">
            <v>総務部　綾戸　和久　様</v>
          </cell>
        </row>
        <row r="583">
          <cell r="B583" t="str">
            <v>ｅワラント証券　株式会社</v>
          </cell>
          <cell r="C583" t="str">
            <v>70</v>
          </cell>
          <cell r="D583" t="str">
            <v>49021</v>
          </cell>
          <cell r="E583" t="str">
            <v>証券</v>
          </cell>
          <cell r="F583" t="str">
            <v>〒１０２－００９４</v>
          </cell>
          <cell r="G583" t="str">
            <v>東京都千代田区紀尾井町４番１号</v>
          </cell>
          <cell r="H583" t="str">
            <v>ニューオータニ　ガーデンコート12階</v>
          </cell>
          <cell r="I583" t="str">
            <v>テクノロジー部　宮澤　康平　様</v>
          </cell>
        </row>
        <row r="584">
          <cell r="B584" t="str">
            <v>池田泉州ＴＴ証券　株式会社</v>
          </cell>
          <cell r="C584" t="str">
            <v>70</v>
          </cell>
          <cell r="D584" t="str">
            <v>49022</v>
          </cell>
          <cell r="E584" t="str">
            <v>証券</v>
          </cell>
          <cell r="F584" t="str">
            <v>〒５３０－００１３</v>
          </cell>
          <cell r="G584" t="str">
            <v>大阪府大阪市北区茶屋町１８－１４</v>
          </cell>
          <cell r="H584" t="str">
            <v/>
          </cell>
          <cell r="I584" t="str">
            <v>企画総務部長　様</v>
          </cell>
        </row>
        <row r="585">
          <cell r="B585" t="str">
            <v>石動証券　株式会社</v>
          </cell>
          <cell r="C585" t="str">
            <v>70</v>
          </cell>
          <cell r="D585" t="str">
            <v>49023</v>
          </cell>
          <cell r="E585" t="str">
            <v>証券</v>
          </cell>
          <cell r="F585" t="str">
            <v>〒９３２－００５７</v>
          </cell>
          <cell r="G585" t="str">
            <v>富山県小矢部市本町２－１</v>
          </cell>
          <cell r="H585" t="str">
            <v/>
          </cell>
          <cell r="I585" t="str">
            <v>経理課長　様</v>
          </cell>
        </row>
        <row r="586">
          <cell r="B586" t="str">
            <v>ｲﾀｳ･ｱｼﾞｱ･ｾｷｭﾘﾃｨｰｽﾞ･ﾘﾐﾃｯﾄﾞ</v>
          </cell>
          <cell r="C586" t="str">
            <v>70</v>
          </cell>
          <cell r="D586" t="str">
            <v>49024</v>
          </cell>
          <cell r="E586" t="str">
            <v>証券</v>
          </cell>
          <cell r="F586" t="str">
            <v>〒１００－００１１</v>
          </cell>
          <cell r="G586" t="str">
            <v>東京都千代田区内幸町１－１－７</v>
          </cell>
          <cell r="H586" t="str">
            <v/>
          </cell>
          <cell r="I586" t="str">
            <v>システム担当者　様</v>
          </cell>
        </row>
        <row r="587">
          <cell r="B587" t="str">
            <v>いちよし証券　株式会社</v>
          </cell>
          <cell r="C587" t="str">
            <v>70</v>
          </cell>
          <cell r="D587" t="str">
            <v>49025</v>
          </cell>
          <cell r="E587" t="str">
            <v>証券</v>
          </cell>
          <cell r="F587" t="str">
            <v>〒１０４－００３２</v>
          </cell>
          <cell r="G587" t="str">
            <v>東京都中央区八丁堀２－１４－１</v>
          </cell>
          <cell r="H587" t="str">
            <v/>
          </cell>
          <cell r="I587" t="str">
            <v>システム部長　様</v>
          </cell>
        </row>
        <row r="588">
          <cell r="B588" t="str">
            <v>今村証券　株式会社</v>
          </cell>
          <cell r="C588" t="str">
            <v>70</v>
          </cell>
          <cell r="D588" t="str">
            <v>49026</v>
          </cell>
          <cell r="E588" t="str">
            <v>証券</v>
          </cell>
          <cell r="F588" t="str">
            <v>〒９２０－０９０６</v>
          </cell>
          <cell r="G588" t="str">
            <v>石川県金沢市十間町２５</v>
          </cell>
          <cell r="H588" t="str">
            <v/>
          </cell>
          <cell r="I588" t="str">
            <v>システム部長　伊藤　正裕　様</v>
          </cell>
        </row>
        <row r="589">
          <cell r="B589" t="str">
            <v>四国アライアンス証券　株式会社</v>
          </cell>
          <cell r="C589" t="str">
            <v>70</v>
          </cell>
          <cell r="D589" t="str">
            <v>49027</v>
          </cell>
          <cell r="E589" t="str">
            <v>証券</v>
          </cell>
          <cell r="F589" t="str">
            <v>〒７９０－０００３</v>
          </cell>
          <cell r="G589" t="str">
            <v>愛媛県松山市三番町５－１０－１</v>
          </cell>
          <cell r="H589" t="str">
            <v>伊予銀行本店南別館３階</v>
          </cell>
          <cell r="I589" t="str">
            <v>経営企画部　課長代理　近藤裕二郎　様</v>
          </cell>
        </row>
        <row r="590">
          <cell r="B590" t="str">
            <v>岩井コスモ証券　株式会社</v>
          </cell>
          <cell r="C590" t="str">
            <v>70</v>
          </cell>
          <cell r="D590" t="str">
            <v>49028</v>
          </cell>
          <cell r="E590" t="str">
            <v>証券</v>
          </cell>
          <cell r="F590" t="str">
            <v>〒１０３－８２０７</v>
          </cell>
          <cell r="G590" t="str">
            <v>東京都中央区日本橋茅場町１－７－３</v>
          </cell>
          <cell r="H590" t="str">
            <v>茅場町グリーンビルディング</v>
          </cell>
          <cell r="I590" t="str">
            <v>システム部長　様</v>
          </cell>
        </row>
        <row r="591">
          <cell r="B591" t="str">
            <v>インヴァスト証券　株式会社</v>
          </cell>
          <cell r="C591" t="str">
            <v>70</v>
          </cell>
          <cell r="D591" t="str">
            <v>49029</v>
          </cell>
          <cell r="E591" t="str">
            <v>証券</v>
          </cell>
          <cell r="F591" t="str">
            <v>〒１０５－０００３</v>
          </cell>
          <cell r="G591" t="str">
            <v>東京都港区西新橋１－６－２１</v>
          </cell>
          <cell r="H591" t="str">
            <v>ＮＢＦ虎ノ門ビル９Ｆ</v>
          </cell>
          <cell r="I591" t="str">
            <v>システム部長　様</v>
          </cell>
        </row>
        <row r="592">
          <cell r="B592" t="str">
            <v>ｲﾝﾀﾗｸﾃｨﾌﾞ･ﾌﾞﾛｰｶｰｽﾞ証券　株式会社</v>
          </cell>
          <cell r="C592" t="str">
            <v>70</v>
          </cell>
          <cell r="D592" t="str">
            <v>49030</v>
          </cell>
          <cell r="E592" t="str">
            <v>証券</v>
          </cell>
          <cell r="F592" t="str">
            <v>〒１０３－００２５</v>
          </cell>
          <cell r="G592" t="str">
            <v>東京都中央区日本橋茅場町３－２－１０</v>
          </cell>
          <cell r="H592" t="str">
            <v>鉄鋼会館４Ｆ</v>
          </cell>
          <cell r="I592" t="str">
            <v>法務・法規監理部長　様</v>
          </cell>
        </row>
        <row r="593">
          <cell r="B593" t="str">
            <v>上田八木証券　株式会社</v>
          </cell>
          <cell r="C593" t="str">
            <v>70</v>
          </cell>
          <cell r="D593" t="str">
            <v>49031</v>
          </cell>
          <cell r="E593" t="str">
            <v>証券</v>
          </cell>
          <cell r="F593" t="str">
            <v>〒１０３－００２１</v>
          </cell>
          <cell r="G593" t="str">
            <v>東京都中央区日本橋本石町１－１－９</v>
          </cell>
          <cell r="H593" t="str">
            <v/>
          </cell>
          <cell r="I593" t="str">
            <v>業務管理部長　様</v>
          </cell>
        </row>
        <row r="594">
          <cell r="B594" t="str">
            <v>ウェルズ・ファーゴ証券　株式会社</v>
          </cell>
          <cell r="C594" t="str">
            <v>70</v>
          </cell>
          <cell r="D594" t="str">
            <v>49032</v>
          </cell>
          <cell r="E594" t="str">
            <v>証券</v>
          </cell>
          <cell r="F594" t="str">
            <v>〒１００－０００５</v>
          </cell>
          <cell r="G594" t="str">
            <v>東京都千代田区丸の内１－８－３</v>
          </cell>
          <cell r="H594" t="str">
            <v>丸の内トラストタワー１３階</v>
          </cell>
          <cell r="I594" t="str">
            <v>ＩＴマネージャー　様</v>
          </cell>
        </row>
        <row r="595">
          <cell r="B595" t="str">
            <v>臼木証券　株式会社</v>
          </cell>
          <cell r="C595" t="str">
            <v>70</v>
          </cell>
          <cell r="D595" t="str">
            <v>49033</v>
          </cell>
          <cell r="E595" t="str">
            <v>証券</v>
          </cell>
          <cell r="F595" t="str">
            <v>〒３１７－００７１</v>
          </cell>
          <cell r="G595" t="str">
            <v>茨城県日立市鹿島町１－５－１０</v>
          </cell>
          <cell r="H595" t="str">
            <v/>
          </cell>
          <cell r="I595" t="str">
            <v>経理部　課長　松浦　直隆　様</v>
          </cell>
        </row>
        <row r="596">
          <cell r="B596" t="str">
            <v>とちぎんＴＴ証券　株式会社</v>
          </cell>
          <cell r="C596" t="str">
            <v>70</v>
          </cell>
          <cell r="D596" t="str">
            <v>49034</v>
          </cell>
          <cell r="E596" t="str">
            <v>証券</v>
          </cell>
          <cell r="F596" t="str">
            <v>〒３２０－０８０１</v>
          </cell>
          <cell r="G596" t="str">
            <v>栃木県宇都宮市池上町４－４</v>
          </cell>
          <cell r="H596" t="str">
            <v/>
          </cell>
          <cell r="I596" t="str">
            <v>総務部長　様</v>
          </cell>
        </row>
        <row r="597">
          <cell r="B597" t="str">
            <v>ウツミ屋証券　株式会社</v>
          </cell>
          <cell r="C597" t="str">
            <v>70</v>
          </cell>
          <cell r="D597" t="str">
            <v>49035</v>
          </cell>
          <cell r="E597" t="str">
            <v>証券</v>
          </cell>
          <cell r="F597" t="str">
            <v>〒７３０－００３２</v>
          </cell>
          <cell r="G597" t="str">
            <v>広島県広島市中区立町１－２０</v>
          </cell>
          <cell r="H597" t="str">
            <v/>
          </cell>
          <cell r="I597" t="str">
            <v>総務経理部長　様</v>
          </cell>
        </row>
        <row r="598">
          <cell r="B598" t="str">
            <v>エアーズシー証券　株式会社</v>
          </cell>
          <cell r="C598" t="str">
            <v>70</v>
          </cell>
          <cell r="D598" t="str">
            <v>49036</v>
          </cell>
          <cell r="E598" t="str">
            <v>証券</v>
          </cell>
          <cell r="F598" t="str">
            <v>〒１０３－００２７</v>
          </cell>
          <cell r="G598" t="str">
            <v>東京都中央区日本橋１－７－９</v>
          </cell>
          <cell r="H598" t="str">
            <v>ダヴィンチ日本橋１７９、７階</v>
          </cell>
          <cell r="I598" t="str">
            <v>管理本部長　様</v>
          </cell>
        </row>
        <row r="599">
          <cell r="B599" t="str">
            <v>エイチ・エス証券　株式会社</v>
          </cell>
          <cell r="C599" t="str">
            <v>70</v>
          </cell>
          <cell r="D599" t="str">
            <v>49037</v>
          </cell>
          <cell r="E599" t="str">
            <v>証券</v>
          </cell>
          <cell r="F599" t="str">
            <v>〒１６３－６０２７</v>
          </cell>
          <cell r="G599" t="str">
            <v>東京都新宿区西新宿６－８－１</v>
          </cell>
          <cell r="H599" t="str">
            <v>住友不動産新宿オークタワー２７Ｆ</v>
          </cell>
          <cell r="I599" t="str">
            <v>業務部長　様</v>
          </cell>
        </row>
        <row r="600">
          <cell r="B600" t="str">
            <v>ｴｲﾁ･ｴｽ･ﾋﾞｰ･ｼｰ･ｾｷｭﾘﾃｨｰｽﾞ･ｼﾞｬﾊﾟﾝ･ﾘﾐﾃｯﾄﾞ</v>
          </cell>
          <cell r="C600" t="str">
            <v>70</v>
          </cell>
          <cell r="D600" t="str">
            <v>49038</v>
          </cell>
          <cell r="E600" t="str">
            <v>証券</v>
          </cell>
          <cell r="F600" t="str">
            <v>〒１０３－００２７</v>
          </cell>
          <cell r="G600" t="str">
            <v>東京都中央区日本橋３－１１－１</v>
          </cell>
          <cell r="H600" t="str">
            <v>HSBCビルディング５F</v>
          </cell>
          <cell r="I600" t="str">
            <v>品質管理部　クオリティオフィサー　三輪　真嗣　様</v>
          </cell>
        </row>
        <row r="601">
          <cell r="B601" t="str">
            <v>ＨＣアセットマネジメント　株式会社</v>
          </cell>
          <cell r="C601" t="str">
            <v>70</v>
          </cell>
          <cell r="D601" t="str">
            <v>49039</v>
          </cell>
          <cell r="E601" t="str">
            <v>証券</v>
          </cell>
          <cell r="F601" t="str">
            <v>〒１０１－００５１</v>
          </cell>
          <cell r="G601" t="str">
            <v>東京都千代田区神田神保町２－１１</v>
          </cell>
          <cell r="H601" t="str">
            <v>住友商事神保町ビル４Ｆ</v>
          </cell>
          <cell r="I601" t="str">
            <v>システム担当者　様</v>
          </cell>
        </row>
        <row r="602">
          <cell r="B602" t="str">
            <v>エイト証券　株式会社</v>
          </cell>
          <cell r="C602" t="str">
            <v>70</v>
          </cell>
          <cell r="D602" t="str">
            <v>49040</v>
          </cell>
          <cell r="E602" t="str">
            <v>証券</v>
          </cell>
          <cell r="F602" t="str">
            <v>〒１０３－００２７</v>
          </cell>
          <cell r="G602" t="str">
            <v>東京都中央区日本橋２－１６－２</v>
          </cell>
          <cell r="H602" t="str">
            <v>ＫＤＸ日本橋２１６ビル５Ｆ</v>
          </cell>
          <cell r="I602" t="str">
            <v>システム管理部長　様</v>
          </cell>
        </row>
        <row r="603">
          <cell r="B603" t="str">
            <v>永和証券　株式会社</v>
          </cell>
          <cell r="C603" t="str">
            <v>70</v>
          </cell>
          <cell r="D603" t="str">
            <v>49041</v>
          </cell>
          <cell r="E603" t="str">
            <v>証券</v>
          </cell>
          <cell r="F603" t="str">
            <v>〒５４１－００４２</v>
          </cell>
          <cell r="G603" t="str">
            <v>大阪府大阪市中央区今橋１－７－２２</v>
          </cell>
          <cell r="H603" t="str">
            <v/>
          </cell>
          <cell r="I603" t="str">
            <v>総務部課長　今村　英樹　様</v>
          </cell>
        </row>
        <row r="604">
          <cell r="B604" t="str">
            <v>SAMURAI証券　株式会社</v>
          </cell>
          <cell r="C604" t="str">
            <v>70</v>
          </cell>
          <cell r="D604" t="str">
            <v>49042</v>
          </cell>
          <cell r="E604" t="str">
            <v>証券</v>
          </cell>
          <cell r="F604" t="str">
            <v>〒１０５－０００３</v>
          </cell>
          <cell r="G604" t="str">
            <v>東京都港区西新橋１－１５－６</v>
          </cell>
          <cell r="H604" t="str">
            <v>内幸町企画ビル５階</v>
          </cell>
          <cell r="I604" t="str">
            <v>管理部マネージャー　宮川　由美　様</v>
          </cell>
        </row>
        <row r="605">
          <cell r="B605" t="str">
            <v>ＡＭＰキャピタル・インベスターズ　株式会社</v>
          </cell>
          <cell r="C605" t="str">
            <v>70</v>
          </cell>
          <cell r="D605" t="str">
            <v>49043</v>
          </cell>
          <cell r="E605" t="str">
            <v>証券</v>
          </cell>
          <cell r="F605" t="str">
            <v>〒１００－６３３２</v>
          </cell>
          <cell r="G605" t="str">
            <v>東京都千代田区丸の内２－４－１</v>
          </cell>
          <cell r="H605" t="str">
            <v>丸の内ビルディング３２階</v>
          </cell>
          <cell r="I605" t="str">
            <v>コンプライアンス部長　様</v>
          </cell>
        </row>
        <row r="606">
          <cell r="B606" t="str">
            <v>エース証券　株式会社</v>
          </cell>
          <cell r="C606" t="str">
            <v>70</v>
          </cell>
          <cell r="D606" t="str">
            <v>49044</v>
          </cell>
          <cell r="E606" t="str">
            <v>証券</v>
          </cell>
          <cell r="F606" t="str">
            <v>〒５４１－００５３</v>
          </cell>
          <cell r="G606" t="str">
            <v>大阪府大阪市中央区本町２－６－１１</v>
          </cell>
          <cell r="H606" t="str">
            <v/>
          </cell>
          <cell r="I606" t="str">
            <v>システム企画部長　様</v>
          </cell>
        </row>
        <row r="607">
          <cell r="B607" t="str">
            <v>ｴｰﾋﾞｰｴﾇ･ｱﾑﾛ･ｸﾘｱﾘﾝｸﾞ証券　株式会社</v>
          </cell>
          <cell r="C607" t="str">
            <v>70</v>
          </cell>
          <cell r="D607" t="str">
            <v>49045</v>
          </cell>
          <cell r="E607" t="str">
            <v>証券</v>
          </cell>
          <cell r="F607" t="str">
            <v>〒１０５－６２３９</v>
          </cell>
          <cell r="G607" t="str">
            <v>東京都港区愛宕２－５－１</v>
          </cell>
          <cell r="H607" t="str">
            <v>愛宕グリーンヒルズMORIタワー</v>
          </cell>
          <cell r="I607" t="str">
            <v>システム担当者　様</v>
          </cell>
        </row>
        <row r="608">
          <cell r="B608" t="str">
            <v>ＳＭＢＣ日興証券　株式会社</v>
          </cell>
          <cell r="C608" t="str">
            <v>70</v>
          </cell>
          <cell r="D608" t="str">
            <v>49046</v>
          </cell>
          <cell r="E608" t="str">
            <v>証券</v>
          </cell>
          <cell r="F608" t="str">
            <v>〒１３５－８５３２</v>
          </cell>
          <cell r="G608" t="str">
            <v>東京都江東区木場１－５－５５</v>
          </cell>
          <cell r="H608" t="str">
            <v>深川ギャザリアウエスト１棟４Ｆ</v>
          </cell>
          <cell r="I608" t="str">
            <v>システム統括部長  様</v>
          </cell>
        </row>
        <row r="609">
          <cell r="B609" t="str">
            <v>ＳＭＢＣフレンド証券　株式会社</v>
          </cell>
          <cell r="C609" t="str">
            <v>70</v>
          </cell>
          <cell r="D609" t="str">
            <v>49047</v>
          </cell>
          <cell r="E609" t="str">
            <v>証券</v>
          </cell>
          <cell r="F609" t="str">
            <v>〒１０３－８２２１</v>
          </cell>
          <cell r="G609" t="str">
            <v>東京都中央区日本橋兜町７－１２</v>
          </cell>
          <cell r="H609" t="str">
            <v>山種ビル</v>
          </cell>
          <cell r="I609" t="str">
            <v>システム統括部　澤田　茂樹　様</v>
          </cell>
        </row>
        <row r="610">
          <cell r="B610" t="str">
            <v>株式会社ＳＢＩ証券</v>
          </cell>
          <cell r="C610" t="str">
            <v>70</v>
          </cell>
          <cell r="D610" t="str">
            <v>49048</v>
          </cell>
          <cell r="E610" t="str">
            <v>証券</v>
          </cell>
          <cell r="F610" t="str">
            <v>〒１０６－６０１９</v>
          </cell>
          <cell r="G610" t="str">
            <v>東京都港区六本木３－１－１</v>
          </cell>
          <cell r="H610" t="str">
            <v>六本木Ｔ－ＣＵＢＥビル</v>
          </cell>
          <cell r="I610" t="str">
            <v>品質管理部長　足立　剛一　様</v>
          </cell>
        </row>
        <row r="611">
          <cell r="B611" t="str">
            <v>SBIｼﾞｬﾊﾟﾝﾈｸｽﾄ証券　株式会社</v>
          </cell>
          <cell r="C611" t="str">
            <v>70</v>
          </cell>
          <cell r="D611" t="str">
            <v>49049</v>
          </cell>
          <cell r="E611" t="str">
            <v>証券</v>
          </cell>
          <cell r="F611" t="str">
            <v>〒１０６－００３２</v>
          </cell>
          <cell r="G611" t="str">
            <v>東京都港区六本木３－１－１</v>
          </cell>
          <cell r="H611" t="str">
            <v>六本木ティーキューブ</v>
          </cell>
          <cell r="I611" t="str">
            <v>業務部　御中</v>
          </cell>
        </row>
        <row r="612">
          <cell r="B612" t="str">
            <v>エスピーシー証券　株式会社</v>
          </cell>
          <cell r="C612" t="str">
            <v>70</v>
          </cell>
          <cell r="D612" t="str">
            <v>49050</v>
          </cell>
          <cell r="E612" t="str">
            <v>証券</v>
          </cell>
          <cell r="F612" t="str">
            <v>〒１０４－６５９１</v>
          </cell>
          <cell r="G612" t="str">
            <v>東京都中央区明石町８－１</v>
          </cell>
          <cell r="H612" t="str">
            <v>聖路加タワー４０Ｆ</v>
          </cell>
          <cell r="I612" t="str">
            <v>光山　次雄　様</v>
          </cell>
        </row>
        <row r="613">
          <cell r="B613" t="str">
            <v>愛媛証券　株式会社</v>
          </cell>
          <cell r="C613" t="str">
            <v>70</v>
          </cell>
          <cell r="D613" t="str">
            <v>49051</v>
          </cell>
          <cell r="E613" t="str">
            <v>証券</v>
          </cell>
          <cell r="F613" t="str">
            <v>〒７９０－０００１</v>
          </cell>
          <cell r="G613" t="str">
            <v>愛媛県松山市一番町４－１－１１</v>
          </cell>
          <cell r="H613" t="str">
            <v>共栄興産一番町ビル２Ｆ</v>
          </cell>
          <cell r="I613" t="str">
            <v>総務部　課長代理　小島一生　様</v>
          </cell>
        </row>
        <row r="614">
          <cell r="B614" t="str">
            <v>ＦＸＣＭジャパン証券　株式会社</v>
          </cell>
          <cell r="C614" t="str">
            <v>70</v>
          </cell>
          <cell r="D614" t="str">
            <v>49052</v>
          </cell>
          <cell r="E614" t="str">
            <v>証券</v>
          </cell>
          <cell r="F614" t="str">
            <v>〒１００－０００４</v>
          </cell>
          <cell r="G614" t="str">
            <v>東京都千代田区大手町２－１－１</v>
          </cell>
          <cell r="H614" t="str">
            <v>大手町野村ビル１９階</v>
          </cell>
          <cell r="I614" t="str">
            <v>ＩＴ部長　様</v>
          </cell>
        </row>
        <row r="615">
          <cell r="B615" t="str">
            <v>株式会社ＦＰＧ証券</v>
          </cell>
          <cell r="C615" t="str">
            <v>70</v>
          </cell>
          <cell r="D615" t="str">
            <v>49053</v>
          </cell>
          <cell r="E615" t="str">
            <v>証券</v>
          </cell>
          <cell r="F615" t="str">
            <v>〒１００－７０２９</v>
          </cell>
          <cell r="G615" t="str">
            <v>東京都千代田区丸の内２－７－２</v>
          </cell>
          <cell r="H615" t="str">
            <v>ＪＰタワー２９F</v>
          </cell>
          <cell r="I615" t="str">
            <v>システム担当者　様</v>
          </cell>
        </row>
        <row r="616">
          <cell r="B616" t="str">
            <v>EVOLUTION JAPAN証券　株式会社</v>
          </cell>
          <cell r="C616" t="str">
            <v>70</v>
          </cell>
          <cell r="D616" t="str">
            <v>49054</v>
          </cell>
          <cell r="E616" t="str">
            <v>証券</v>
          </cell>
          <cell r="F616" t="str">
            <v>〒１０２－００９４</v>
          </cell>
          <cell r="G616" t="str">
            <v>東京都千代田区紀尾井町４－１</v>
          </cell>
          <cell r="H616" t="str">
            <v>ニューオータニガーデンコート１２階</v>
          </cell>
          <cell r="I616" t="str">
            <v>業務管理部長　様</v>
          </cell>
        </row>
        <row r="617">
          <cell r="B617" t="str">
            <v>ＭＣＰアセット・マネジメント株式会社</v>
          </cell>
          <cell r="C617" t="str">
            <v>70</v>
          </cell>
          <cell r="D617" t="str">
            <v>49055</v>
          </cell>
          <cell r="E617" t="str">
            <v>証券</v>
          </cell>
          <cell r="F617" t="str">
            <v>〒１００－０００４</v>
          </cell>
          <cell r="G617" t="str">
            <v>東京都千代田区大手町１－８－１</v>
          </cell>
          <cell r="H617" t="str">
            <v>KDDI大手町ビル１８階</v>
          </cell>
          <cell r="I617" t="str">
            <v>総務・経理グループ長　様</v>
          </cell>
        </row>
        <row r="618">
          <cell r="B618" t="str">
            <v>エンサイドットコム証券　株式会社</v>
          </cell>
          <cell r="C618" t="str">
            <v>70</v>
          </cell>
          <cell r="D618" t="str">
            <v>49056</v>
          </cell>
          <cell r="E618" t="str">
            <v>証券</v>
          </cell>
          <cell r="F618" t="str">
            <v>〒１０１－００５４</v>
          </cell>
          <cell r="G618" t="str">
            <v>東京都千代田区神田錦町１－１６－１</v>
          </cell>
          <cell r="H618" t="str">
            <v>エムズスクエア</v>
          </cell>
          <cell r="I618" t="str">
            <v>業務・システム部長　様</v>
          </cell>
        </row>
        <row r="619">
          <cell r="B619" t="str">
            <v>岡三証券　株式会社</v>
          </cell>
          <cell r="C619" t="str">
            <v>70</v>
          </cell>
          <cell r="D619" t="str">
            <v>49057</v>
          </cell>
          <cell r="E619" t="str">
            <v>証券</v>
          </cell>
          <cell r="F619" t="str">
            <v>〒１１１－００５３</v>
          </cell>
          <cell r="G619" t="str">
            <v>東京都台東区浅草橋１－２２－１６</v>
          </cell>
          <cell r="H619" t="str">
            <v>ヒューリック浅草橋ビル１０F</v>
          </cell>
          <cell r="I619" t="str">
            <v>システム企画部長　様</v>
          </cell>
        </row>
        <row r="620">
          <cell r="B620" t="str">
            <v>岡三オンライン証券　株式会社</v>
          </cell>
          <cell r="C620" t="str">
            <v>70</v>
          </cell>
          <cell r="D620" t="str">
            <v>49058</v>
          </cell>
          <cell r="E620" t="str">
            <v>証券</v>
          </cell>
          <cell r="F620" t="str">
            <v>〒１０４－００６１</v>
          </cell>
          <cell r="G620" t="str">
            <v>東京都中央区銀座３－９－７</v>
          </cell>
          <cell r="H620" t="str">
            <v>トレランス銀座ビル</v>
          </cell>
          <cell r="I620" t="str">
            <v>ＩＴ推進部長　山田　光伯　様</v>
          </cell>
        </row>
        <row r="621">
          <cell r="B621" t="str">
            <v>岡三にいがた証券　株式会社</v>
          </cell>
          <cell r="C621" t="str">
            <v>70</v>
          </cell>
          <cell r="D621" t="str">
            <v>49059</v>
          </cell>
          <cell r="E621" t="str">
            <v>証券</v>
          </cell>
          <cell r="F621" t="str">
            <v>〒９４０－００６２</v>
          </cell>
          <cell r="G621" t="str">
            <v>新潟県長岡市大手通１－５－５</v>
          </cell>
          <cell r="H621" t="str">
            <v/>
          </cell>
          <cell r="I621" t="str">
            <v>業務管理部長　様</v>
          </cell>
        </row>
        <row r="622">
          <cell r="B622" t="str">
            <v>岡地証券　株式会社</v>
          </cell>
          <cell r="C622" t="str">
            <v>70</v>
          </cell>
          <cell r="D622" t="str">
            <v>49060</v>
          </cell>
          <cell r="E622" t="str">
            <v>証券</v>
          </cell>
          <cell r="F622" t="str">
            <v>〒４６０－０００８</v>
          </cell>
          <cell r="G622" t="str">
            <v>愛知県名古屋市中区栄３－７－２６</v>
          </cell>
          <cell r="H622" t="str">
            <v/>
          </cell>
          <cell r="I622" t="str">
            <v>業務システム課課長　様</v>
          </cell>
        </row>
        <row r="623">
          <cell r="B623" t="str">
            <v>岡安証券　株式会社</v>
          </cell>
          <cell r="C623" t="str">
            <v>70</v>
          </cell>
          <cell r="D623" t="str">
            <v>49061</v>
          </cell>
          <cell r="E623" t="str">
            <v>証券</v>
          </cell>
          <cell r="F623" t="str">
            <v>〒５４１－００４６</v>
          </cell>
          <cell r="G623" t="str">
            <v>大阪府大阪市中央区平野町２－１－２</v>
          </cell>
          <cell r="H623" t="str">
            <v>澤の鶴ビル</v>
          </cell>
          <cell r="I623" t="str">
            <v>業務管理部長　様</v>
          </cell>
        </row>
        <row r="624">
          <cell r="B624" t="str">
            <v>おきぎん証券　株式会社</v>
          </cell>
          <cell r="C624" t="str">
            <v>70</v>
          </cell>
          <cell r="D624" t="str">
            <v>49062</v>
          </cell>
          <cell r="E624" t="str">
            <v>証券</v>
          </cell>
          <cell r="F624" t="str">
            <v>〒９００－００３３</v>
          </cell>
          <cell r="G624" t="str">
            <v>沖縄県那覇市久米２－４－１６</v>
          </cell>
          <cell r="H624" t="str">
            <v/>
          </cell>
          <cell r="I624" t="str">
            <v>総務部長　様</v>
          </cell>
        </row>
        <row r="625">
          <cell r="B625" t="str">
            <v>オリックス・ホールセール証券　株式会社</v>
          </cell>
          <cell r="C625" t="str">
            <v>70</v>
          </cell>
          <cell r="D625" t="str">
            <v>49063</v>
          </cell>
          <cell r="E625" t="str">
            <v>証券</v>
          </cell>
          <cell r="F625" t="str">
            <v>〒１０５－６１３７</v>
          </cell>
          <cell r="G625" t="str">
            <v>東京都港区浜松町２－４－１</v>
          </cell>
          <cell r="H625" t="str">
            <v>世界貿易センタービル</v>
          </cell>
          <cell r="I625" t="str">
            <v>総務部長　様</v>
          </cell>
        </row>
        <row r="626">
          <cell r="B626" t="str">
            <v>香川証券　株式会社</v>
          </cell>
          <cell r="C626" t="str">
            <v>70</v>
          </cell>
          <cell r="D626" t="str">
            <v>49064</v>
          </cell>
          <cell r="E626" t="str">
            <v>証券</v>
          </cell>
          <cell r="F626" t="str">
            <v>〒７６０－８６０７</v>
          </cell>
          <cell r="G626" t="str">
            <v>香川県高松市磨屋町４－８</v>
          </cell>
          <cell r="H626" t="str">
            <v/>
          </cell>
          <cell r="I626" t="str">
            <v>経営企画部　安藤　靖紘　様</v>
          </cell>
        </row>
        <row r="627">
          <cell r="B627" t="str">
            <v>カネツＦＸ証券　株式会社</v>
          </cell>
          <cell r="C627" t="str">
            <v>70</v>
          </cell>
          <cell r="D627" t="str">
            <v>49065</v>
          </cell>
          <cell r="E627" t="str">
            <v>証券</v>
          </cell>
          <cell r="F627" t="str">
            <v>〒１０３－０００５</v>
          </cell>
          <cell r="G627" t="str">
            <v>東京都中央区日本橋久松町１２－８</v>
          </cell>
          <cell r="H627" t="str">
            <v>日本橋久松町東誠ビル７Ｆ</v>
          </cell>
          <cell r="I627" t="str">
            <v>業務管理部　大塚　桂　様</v>
          </cell>
        </row>
        <row r="628">
          <cell r="B628" t="str">
            <v>カブドットコム証券　株式会社</v>
          </cell>
          <cell r="C628" t="str">
            <v>70</v>
          </cell>
          <cell r="D628" t="str">
            <v>49066</v>
          </cell>
          <cell r="E628" t="str">
            <v>証券</v>
          </cell>
          <cell r="F628" t="str">
            <v>〒１００－０００４</v>
          </cell>
          <cell r="G628" t="str">
            <v>東京都千代田区大手町１－３－２</v>
          </cell>
          <cell r="H628" t="str">
            <v>経団連会館６階</v>
          </cell>
          <cell r="I628" t="str">
            <v>経営管理部総務グループ長　様</v>
          </cell>
        </row>
        <row r="629">
          <cell r="B629" t="str">
            <v>木村証券　株式会社</v>
          </cell>
          <cell r="C629" t="str">
            <v>70</v>
          </cell>
          <cell r="D629" t="str">
            <v>49067</v>
          </cell>
          <cell r="E629" t="str">
            <v>証券</v>
          </cell>
          <cell r="F629" t="str">
            <v>〒４６０－０００８</v>
          </cell>
          <cell r="G629" t="str">
            <v>愛知県名古屋市中区栄３－８－２１</v>
          </cell>
          <cell r="H629" t="str">
            <v/>
          </cell>
          <cell r="I629" t="str">
            <v>管理部長　様</v>
          </cell>
        </row>
        <row r="630">
          <cell r="B630" t="str">
            <v>JC証券　株式会社</v>
          </cell>
          <cell r="C630" t="str">
            <v>70</v>
          </cell>
          <cell r="D630" t="str">
            <v>49068</v>
          </cell>
          <cell r="E630" t="str">
            <v>証券</v>
          </cell>
          <cell r="F630" t="str">
            <v>〒９００－００１４</v>
          </cell>
          <cell r="G630" t="str">
            <v>沖縄県那覇市松尾１－１０－２４</v>
          </cell>
          <cell r="H630" t="str">
            <v>ホークシティ那覇ビル５Ｆ</v>
          </cell>
          <cell r="I630" t="str">
            <v>総務部長　様</v>
          </cell>
        </row>
        <row r="631">
          <cell r="B631" t="str">
            <v>キャピタル・パートナーズ証券　株式会社</v>
          </cell>
          <cell r="C631" t="str">
            <v>70</v>
          </cell>
          <cell r="D631" t="str">
            <v>49069</v>
          </cell>
          <cell r="E631" t="str">
            <v>証券</v>
          </cell>
          <cell r="F631" t="str">
            <v>〒１０３－００４７</v>
          </cell>
          <cell r="G631" t="str">
            <v>東京都千代田区内神田１－１３－７</v>
          </cell>
          <cell r="H631" t="str">
            <v>四国ビルディング</v>
          </cell>
          <cell r="I631" t="str">
            <v>情報システム部長　様</v>
          </cell>
        </row>
        <row r="632">
          <cell r="B632" t="str">
            <v>ＧＡＭ証券投資顧問　株式会社</v>
          </cell>
          <cell r="C632" t="str">
            <v>70</v>
          </cell>
          <cell r="D632" t="str">
            <v>49070</v>
          </cell>
          <cell r="E632" t="str">
            <v>証券</v>
          </cell>
          <cell r="F632" t="str">
            <v>〒１００－０００５</v>
          </cell>
          <cell r="G632" t="str">
            <v>東京都千代田区丸の内３－１－１</v>
          </cell>
          <cell r="H632" t="str">
            <v/>
          </cell>
          <cell r="I632" t="str">
            <v>人事部長　様</v>
          </cell>
        </row>
        <row r="633">
          <cell r="B633" t="str">
            <v>共和証券　株式会社</v>
          </cell>
          <cell r="C633" t="str">
            <v>70</v>
          </cell>
          <cell r="D633" t="str">
            <v>49071</v>
          </cell>
          <cell r="E633" t="str">
            <v>証券</v>
          </cell>
          <cell r="F633" t="str">
            <v>〒１０３－００２６</v>
          </cell>
          <cell r="G633" t="str">
            <v>東京都中央区日本橋兜町８－３</v>
          </cell>
          <cell r="H633" t="str">
            <v/>
          </cell>
          <cell r="I633" t="str">
            <v>総務部　前川　和也　様</v>
          </cell>
        </row>
        <row r="634">
          <cell r="B634" t="str">
            <v>極東証券　株式会社</v>
          </cell>
          <cell r="C634" t="str">
            <v>70</v>
          </cell>
          <cell r="D634" t="str">
            <v>49072</v>
          </cell>
          <cell r="E634" t="str">
            <v>証券</v>
          </cell>
          <cell r="F634" t="str">
            <v>〒１０３－００２５</v>
          </cell>
          <cell r="G634" t="str">
            <v>東京都中央区日本橋茅場町１－４－７</v>
          </cell>
          <cell r="H634" t="str">
            <v>極東ビル６階</v>
          </cell>
          <cell r="I634" t="str">
            <v>総務部長　様</v>
          </cell>
        </row>
        <row r="635">
          <cell r="B635" t="str">
            <v>ｸﾞﾘｰﾝｽﾞﾚｯｼﾞ･ｱｼﾞｱ･ﾘﾐﾃｯﾄﾞ</v>
          </cell>
          <cell r="C635" t="str">
            <v>70</v>
          </cell>
          <cell r="D635" t="str">
            <v>49073</v>
          </cell>
          <cell r="E635" t="str">
            <v>証券</v>
          </cell>
          <cell r="F635" t="str">
            <v>〒１０３－００２７</v>
          </cell>
          <cell r="G635" t="str">
            <v>東京都中央区日本橋１-１８-１４クローバー日本橋５階</v>
          </cell>
          <cell r="H635" t="str">
            <v>Ｇ１ビル６階</v>
          </cell>
          <cell r="I635" t="str">
            <v>業務統括部　松田　淑子　様</v>
          </cell>
        </row>
        <row r="636">
          <cell r="B636" t="str">
            <v>ｸﾚﾃﾞｨ･ｱｸﾞﾘｺﾙ証券</v>
          </cell>
          <cell r="C636" t="str">
            <v>70</v>
          </cell>
          <cell r="D636" t="str">
            <v>49074</v>
          </cell>
          <cell r="E636" t="str">
            <v>証券</v>
          </cell>
          <cell r="F636" t="str">
            <v>〒１０５－００２１</v>
          </cell>
          <cell r="G636" t="str">
            <v>東京都港区東新橋１－９－２</v>
          </cell>
          <cell r="H636" t="str">
            <v>汐留住友ビル１５階</v>
          </cell>
          <cell r="I636" t="str">
            <v>情報システム部長　様</v>
          </cell>
        </row>
        <row r="637">
          <cell r="B637" t="str">
            <v>クレディ・スイス証券　株式会社</v>
          </cell>
          <cell r="C637" t="str">
            <v>70</v>
          </cell>
          <cell r="D637" t="str">
            <v>49075</v>
          </cell>
          <cell r="E637" t="str">
            <v>証券</v>
          </cell>
          <cell r="F637" t="str">
            <v>〒１０６－６０２４</v>
          </cell>
          <cell r="G637" t="str">
            <v>東京都港区六本木１－６－１</v>
          </cell>
          <cell r="H637" t="str">
            <v>泉ガーデンタワー</v>
          </cell>
          <cell r="I637" t="str">
            <v>システム部長　様</v>
          </cell>
        </row>
        <row r="638">
          <cell r="B638" t="str">
            <v>光世証券　株式会社</v>
          </cell>
          <cell r="C638" t="str">
            <v>70</v>
          </cell>
          <cell r="D638" t="str">
            <v>49076</v>
          </cell>
          <cell r="E638" t="str">
            <v>証券</v>
          </cell>
          <cell r="F638" t="str">
            <v>〒５４１－００４１</v>
          </cell>
          <cell r="G638" t="str">
            <v>大阪府大阪市中央区北浜２－１－１０</v>
          </cell>
          <cell r="H638" t="str">
            <v>光世証券本店</v>
          </cell>
          <cell r="I638" t="str">
            <v>システムソリューショングループ課長　様</v>
          </cell>
        </row>
        <row r="639">
          <cell r="B639" t="str">
            <v>ＫＯＹＯ証券　株式会社</v>
          </cell>
          <cell r="C639" t="str">
            <v>70</v>
          </cell>
          <cell r="D639" t="str">
            <v>49077</v>
          </cell>
          <cell r="E639" t="str">
            <v>証券</v>
          </cell>
          <cell r="F639" t="str">
            <v>〒１０３－０００４</v>
          </cell>
          <cell r="G639" t="str">
            <v>東京都中央区東日本橋２－１３－２</v>
          </cell>
          <cell r="H639" t="str">
            <v>光陽東日本橋ビル</v>
          </cell>
          <cell r="I639" t="str">
            <v>管理本部　システム部　菊地　伸一　様</v>
          </cell>
        </row>
        <row r="640">
          <cell r="B640" t="str">
            <v>ｺﾞｰﾙﾄﾞﾏﾝ･ｻｯｸｽ･ｱｾｯﾄ･ﾏﾈｼﾞﾒﾝﾄ　株式会社</v>
          </cell>
          <cell r="C640" t="str">
            <v>70</v>
          </cell>
          <cell r="D640" t="str">
            <v>49078</v>
          </cell>
          <cell r="E640" t="str">
            <v>証券</v>
          </cell>
          <cell r="F640" t="str">
            <v>〒１０６－６１４４</v>
          </cell>
          <cell r="G640" t="str">
            <v>東京都港区六本木６－１０－１</v>
          </cell>
          <cell r="H640" t="str">
            <v>六本木ヒルズタワー</v>
          </cell>
          <cell r="I640" t="str">
            <v>システム担当者　様</v>
          </cell>
        </row>
        <row r="641">
          <cell r="B641" t="str">
            <v>ゴールドマン･サックス証券　株式会社</v>
          </cell>
          <cell r="C641" t="str">
            <v>70</v>
          </cell>
          <cell r="D641" t="str">
            <v>49079</v>
          </cell>
          <cell r="E641" t="str">
            <v>証券</v>
          </cell>
          <cell r="F641" t="str">
            <v>〒１０６－６１４７</v>
          </cell>
          <cell r="G641" t="str">
            <v>東京都港区六本木６－１０－１</v>
          </cell>
          <cell r="H641" t="str">
            <v>六本木ヒルズ森タワー</v>
          </cell>
          <cell r="I641" t="str">
            <v>コア・コンピタンス部長　様</v>
          </cell>
        </row>
        <row r="642">
          <cell r="B642" t="str">
            <v>国府証券　株式会社</v>
          </cell>
          <cell r="C642" t="str">
            <v>70</v>
          </cell>
          <cell r="D642" t="str">
            <v>49080</v>
          </cell>
          <cell r="E642" t="str">
            <v>証券</v>
          </cell>
          <cell r="F642" t="str">
            <v>〒９５２－１３２５</v>
          </cell>
          <cell r="G642" t="str">
            <v>新潟県佐渡市窪田１９－７</v>
          </cell>
          <cell r="H642" t="str">
            <v/>
          </cell>
          <cell r="I642" t="str">
            <v>管理部長　様</v>
          </cell>
        </row>
        <row r="643">
          <cell r="B643" t="str">
            <v>寿証券　株式会社</v>
          </cell>
          <cell r="C643" t="str">
            <v>70</v>
          </cell>
          <cell r="D643" t="str">
            <v>49081</v>
          </cell>
          <cell r="E643" t="str">
            <v>証券</v>
          </cell>
          <cell r="F643" t="str">
            <v>〒４６０－０００８</v>
          </cell>
          <cell r="G643" t="str">
            <v>愛知県名古屋市中区栄３－７－２</v>
          </cell>
          <cell r="H643" t="str">
            <v/>
          </cell>
          <cell r="I643" t="str">
            <v>総務部長　様</v>
          </cell>
        </row>
        <row r="644">
          <cell r="B644" t="str">
            <v>株式会社　しん証券さかもと</v>
          </cell>
          <cell r="C644" t="str">
            <v>70</v>
          </cell>
          <cell r="D644" t="str">
            <v>49082</v>
          </cell>
          <cell r="E644" t="str">
            <v>証券</v>
          </cell>
          <cell r="F644" t="str">
            <v>〒９２０－０９１７</v>
          </cell>
          <cell r="G644" t="str">
            <v>石川県金沢市下堤町２５</v>
          </cell>
          <cell r="H644" t="str">
            <v/>
          </cell>
          <cell r="I644" t="str">
            <v>管理部長　様</v>
          </cell>
        </row>
        <row r="645">
          <cell r="B645" t="str">
            <v>サクソバンク証券　株式会社</v>
          </cell>
          <cell r="C645" t="str">
            <v>70</v>
          </cell>
          <cell r="D645" t="str">
            <v>49083</v>
          </cell>
          <cell r="E645" t="str">
            <v>証券</v>
          </cell>
          <cell r="F645" t="str">
            <v>〒１０５－０００１</v>
          </cell>
          <cell r="G645" t="str">
            <v>東京都港区虎ノ門１－２－８</v>
          </cell>
          <cell r="H645" t="str">
            <v>虎ノ門琴平タワー２２Ｆ</v>
          </cell>
          <cell r="I645" t="str">
            <v>オペレーション部　濱田　様</v>
          </cell>
        </row>
        <row r="646">
          <cell r="B646" t="str">
            <v>篠山証券　株式会社</v>
          </cell>
          <cell r="C646" t="str">
            <v>70</v>
          </cell>
          <cell r="D646" t="str">
            <v>49084</v>
          </cell>
          <cell r="E646" t="str">
            <v>証券</v>
          </cell>
          <cell r="F646" t="str">
            <v>〒６６９－２３２４</v>
          </cell>
          <cell r="G646" t="str">
            <v>兵庫県篠山市東新町２２０</v>
          </cell>
          <cell r="H646" t="str">
            <v/>
          </cell>
          <cell r="I646" t="str">
            <v>監査室室長　様</v>
          </cell>
        </row>
        <row r="647">
          <cell r="B647" t="str">
            <v>三栄証券　株式会社</v>
          </cell>
          <cell r="C647" t="str">
            <v>70</v>
          </cell>
          <cell r="D647" t="str">
            <v>49086</v>
          </cell>
          <cell r="E647" t="str">
            <v>証券</v>
          </cell>
          <cell r="F647" t="str">
            <v>〒１０４－００３１</v>
          </cell>
          <cell r="G647" t="str">
            <v>東京都中央区京橋３－１２－７</v>
          </cell>
          <cell r="H647" t="str">
            <v/>
          </cell>
          <cell r="I647" t="str">
            <v>業務管理部長　様</v>
          </cell>
        </row>
        <row r="648">
          <cell r="B648" t="str">
            <v>三縁証券　株式会社</v>
          </cell>
          <cell r="C648" t="str">
            <v>70</v>
          </cell>
          <cell r="D648" t="str">
            <v>49087</v>
          </cell>
          <cell r="E648" t="str">
            <v>証券</v>
          </cell>
          <cell r="F648" t="str">
            <v>〒４５０－０００３</v>
          </cell>
          <cell r="G648" t="str">
            <v>愛知県名古屋市中村区名駅南１丁目２４番３０号</v>
          </cell>
          <cell r="H648" t="str">
            <v/>
          </cell>
          <cell r="I648" t="str">
            <v>管理部長　様</v>
          </cell>
        </row>
        <row r="649">
          <cell r="B649" t="str">
            <v>三京証券　株式会社</v>
          </cell>
          <cell r="C649" t="str">
            <v>70</v>
          </cell>
          <cell r="D649" t="str">
            <v>49088</v>
          </cell>
          <cell r="E649" t="str">
            <v>証券</v>
          </cell>
          <cell r="F649" t="str">
            <v>〒１０４－００３３</v>
          </cell>
          <cell r="G649" t="str">
            <v>東京都中央区新川２－１２－１６</v>
          </cell>
          <cell r="H649" t="str">
            <v/>
          </cell>
          <cell r="I649" t="str">
            <v>総合管理部部長　様</v>
          </cell>
        </row>
        <row r="650">
          <cell r="B650" t="str">
            <v>三晃証券　株式会社</v>
          </cell>
          <cell r="C650" t="str">
            <v>70</v>
          </cell>
          <cell r="D650" t="str">
            <v>49089</v>
          </cell>
          <cell r="E650" t="str">
            <v>証券</v>
          </cell>
          <cell r="F650" t="str">
            <v>〒１５１－００５３</v>
          </cell>
          <cell r="G650" t="str">
            <v>東京都渋谷区代々木２－１３－４</v>
          </cell>
          <cell r="H650" t="str">
            <v>新中央ビル２Ｆ</v>
          </cell>
          <cell r="I650" t="str">
            <v>業務部長　様</v>
          </cell>
        </row>
        <row r="651">
          <cell r="B651" t="str">
            <v>ＧＩキャピタル・マネジメント株式会社</v>
          </cell>
          <cell r="C651" t="str">
            <v>70</v>
          </cell>
          <cell r="D651" t="str">
            <v>49090</v>
          </cell>
          <cell r="E651" t="str">
            <v>証券</v>
          </cell>
          <cell r="F651" t="str">
            <v>〒１０６－００４１</v>
          </cell>
          <cell r="G651" t="str">
            <v>東京都港区麻布台１－１１－１０</v>
          </cell>
          <cell r="H651" t="str">
            <v>日総第２２ビル９階</v>
          </cell>
          <cell r="I651" t="str">
            <v>管理部長　様</v>
          </cell>
        </row>
        <row r="652">
          <cell r="B652" t="str">
            <v>ｼｰ･ｱｲ･ﾋﾞｰ･ｼｰ･ﾜｰﾙﾄﾞ･ﾏｰｹｯﾂ(ｼﾞｬﾊﾟﾝ)ｲﾝｸ　</v>
          </cell>
          <cell r="C652" t="str">
            <v>70</v>
          </cell>
          <cell r="D652" t="str">
            <v>49091</v>
          </cell>
          <cell r="E652" t="str">
            <v>証券</v>
          </cell>
          <cell r="F652" t="str">
            <v>〒１０６－６１１５</v>
          </cell>
          <cell r="G652" t="str">
            <v>東京都港区六本木６－１０－１</v>
          </cell>
          <cell r="H652" t="str">
            <v>六本木ヒルズ森タワー１５階</v>
          </cell>
          <cell r="I652" t="str">
            <v>システム部　アソシエイト　磯川　美和　様</v>
          </cell>
        </row>
        <row r="653">
          <cell r="B653" t="str">
            <v>ロックハラード証券　株式会社</v>
          </cell>
          <cell r="C653" t="str">
            <v>70</v>
          </cell>
          <cell r="D653" t="str">
            <v>49092</v>
          </cell>
          <cell r="E653" t="str">
            <v>証券</v>
          </cell>
          <cell r="F653" t="str">
            <v>〒１０３－００２７</v>
          </cell>
          <cell r="G653" t="str">
            <v>東京都中央区日本橋2-8-6</v>
          </cell>
          <cell r="H653" t="str">
            <v/>
          </cell>
          <cell r="I653" t="str">
            <v>業務管理部長　様</v>
          </cell>
        </row>
        <row r="654">
          <cell r="B654" t="str">
            <v>ＧＭＯクリック証券　株式会社</v>
          </cell>
          <cell r="C654" t="str">
            <v>70</v>
          </cell>
          <cell r="D654" t="str">
            <v>49093</v>
          </cell>
          <cell r="E654" t="str">
            <v>証券</v>
          </cell>
          <cell r="F654" t="str">
            <v>〒１５０－００３１</v>
          </cell>
          <cell r="G654" t="str">
            <v>東京都渋谷区桜丘町２０－１</v>
          </cell>
          <cell r="H654" t="str">
            <v>渋谷インフォスタワー</v>
          </cell>
          <cell r="I654" t="str">
            <v>情報システム部　木村　勝志　様</v>
          </cell>
        </row>
        <row r="655">
          <cell r="B655" t="str">
            <v>ＣＬＳＡ証券　株式会社</v>
          </cell>
          <cell r="C655" t="str">
            <v>70</v>
          </cell>
          <cell r="D655" t="str">
            <v>49094</v>
          </cell>
          <cell r="E655" t="str">
            <v>証券</v>
          </cell>
          <cell r="F655" t="str">
            <v>〒１０５－００２１</v>
          </cell>
          <cell r="G655" t="str">
            <v>東京都港区東新橋１－９－２</v>
          </cell>
          <cell r="H655" t="str">
            <v/>
          </cell>
          <cell r="I655" t="str">
            <v>システム担当者　様</v>
          </cell>
        </row>
        <row r="656">
          <cell r="B656" t="str">
            <v>ＥＺインベスト証券　株式会社</v>
          </cell>
          <cell r="C656" t="str">
            <v>70</v>
          </cell>
          <cell r="D656" t="str">
            <v>49095</v>
          </cell>
          <cell r="E656" t="str">
            <v>証券</v>
          </cell>
          <cell r="F656" t="str">
            <v>〒１０６－００４４</v>
          </cell>
          <cell r="G656" t="str">
            <v>東京都港区東麻布2-22-5</v>
          </cell>
          <cell r="H656" t="str">
            <v/>
          </cell>
          <cell r="I656" t="str">
            <v>システム担当者　様</v>
          </cell>
        </row>
        <row r="657">
          <cell r="B657" t="str">
            <v>ＧＣＭインベストメンツ　株式会社</v>
          </cell>
          <cell r="C657" t="str">
            <v>70</v>
          </cell>
          <cell r="D657" t="str">
            <v>49096</v>
          </cell>
          <cell r="E657" t="str">
            <v>証券</v>
          </cell>
          <cell r="F657" t="str">
            <v>〒１０６－００３２</v>
          </cell>
          <cell r="G657" t="str">
            <v>東京都港区六本木１－９－９</v>
          </cell>
          <cell r="H657" t="str">
            <v/>
          </cell>
          <cell r="I657" t="str">
            <v>システム担当者　様</v>
          </cell>
        </row>
        <row r="658">
          <cell r="B658" t="str">
            <v>ＪＰアセット証券　株式会社</v>
          </cell>
          <cell r="C658" t="str">
            <v>70</v>
          </cell>
          <cell r="D658" t="str">
            <v>49097</v>
          </cell>
          <cell r="E658" t="str">
            <v>証券</v>
          </cell>
          <cell r="F658" t="str">
            <v>〒１０３－００２４</v>
          </cell>
          <cell r="G658" t="str">
            <v>東京都中央区日本橋人形町3丁目3番13号</v>
          </cell>
          <cell r="H658" t="str">
            <v>ユニゾ人形町フォレストビル5Ｆ</v>
          </cell>
          <cell r="I658" t="str">
            <v>総務部長　様</v>
          </cell>
        </row>
        <row r="659">
          <cell r="B659" t="str">
            <v>ジェイ･ボンド東短証券　株式会社</v>
          </cell>
          <cell r="C659" t="str">
            <v>70</v>
          </cell>
          <cell r="D659" t="str">
            <v>49098</v>
          </cell>
          <cell r="E659" t="str">
            <v>証券</v>
          </cell>
          <cell r="F659" t="str">
            <v>〒１０３－００２２</v>
          </cell>
          <cell r="G659" t="str">
            <v>東京都中央区日本橋室町４－４－１０</v>
          </cell>
          <cell r="H659" t="str">
            <v>東短室町ビル９Ｆ</v>
          </cell>
          <cell r="I659" t="str">
            <v>ＰＴＳ部 稲畑　貴之　様</v>
          </cell>
        </row>
        <row r="660">
          <cell r="B660" t="str">
            <v>ＪＰモルガン証券　株式会社</v>
          </cell>
          <cell r="C660" t="str">
            <v>70</v>
          </cell>
          <cell r="D660" t="str">
            <v>49099</v>
          </cell>
          <cell r="E660" t="str">
            <v>証券</v>
          </cell>
          <cell r="F660" t="str">
            <v>〒１００－６４３２</v>
          </cell>
          <cell r="G660" t="str">
            <v>東京都千代田区丸の内２－７－３</v>
          </cell>
          <cell r="H660" t="str">
            <v>東京ビルディング</v>
          </cell>
          <cell r="I660" t="str">
            <v>テクノロジー・コントロール部　様</v>
          </cell>
        </row>
        <row r="661">
          <cell r="B661" t="str">
            <v>JPﾓﾙｶﾞﾝ･ｱｾｯﾄ･ﾏﾈｼﾞﾒﾝﾄ株式会社</v>
          </cell>
          <cell r="C661" t="str">
            <v>70</v>
          </cell>
          <cell r="D661" t="str">
            <v>49100</v>
          </cell>
          <cell r="E661" t="str">
            <v>証券</v>
          </cell>
          <cell r="F661" t="str">
            <v>〒１００－６４３２</v>
          </cell>
          <cell r="G661" t="str">
            <v>東京都千代田区丸の内２－７－３</v>
          </cell>
          <cell r="H661" t="str">
            <v>東京ビルディング</v>
          </cell>
          <cell r="I661" t="str">
            <v>ｲﾝﾌｫﾒｰｼｮﾝﾘｽｸ管理室長　様</v>
          </cell>
        </row>
        <row r="662">
          <cell r="B662" t="str">
            <v>ｼﾞｪﾌﾘｰｽﾞ･ｼﾞｬﾊﾟﾝ･ﾘﾐﾃｯﾄﾞ(証券会社)</v>
          </cell>
          <cell r="C662" t="str">
            <v>70</v>
          </cell>
          <cell r="D662" t="str">
            <v>49101</v>
          </cell>
          <cell r="E662" t="str">
            <v>証券</v>
          </cell>
          <cell r="F662" t="str">
            <v>〒１００－０００６</v>
          </cell>
          <cell r="G662" t="str">
            <v>東京都千代田区有楽町１－５－１</v>
          </cell>
          <cell r="H662" t="str">
            <v>日比谷マリンビル３階</v>
          </cell>
          <cell r="I662" t="str">
            <v>コンプライアンス部長　様</v>
          </cell>
        </row>
        <row r="663">
          <cell r="B663" t="str">
            <v>静岡東海証券　株式会社</v>
          </cell>
          <cell r="C663" t="str">
            <v>70</v>
          </cell>
          <cell r="D663" t="str">
            <v>49102</v>
          </cell>
          <cell r="E663" t="str">
            <v>証券</v>
          </cell>
          <cell r="F663" t="str">
            <v>〒４２０－００６４</v>
          </cell>
          <cell r="G663" t="str">
            <v>静岡県静岡市葵区本通１－２－１３</v>
          </cell>
          <cell r="H663" t="str">
            <v/>
          </cell>
          <cell r="I663" t="str">
            <v>業務統括部長　様</v>
          </cell>
        </row>
        <row r="664">
          <cell r="B664" t="str">
            <v>静銀ティーエム証券　株式会社</v>
          </cell>
          <cell r="C664" t="str">
            <v>70</v>
          </cell>
          <cell r="D664" t="str">
            <v>49103</v>
          </cell>
          <cell r="E664" t="str">
            <v>証券</v>
          </cell>
          <cell r="F664" t="str">
            <v>〒４２０－０８５３</v>
          </cell>
          <cell r="G664" t="str">
            <v>静岡県静岡市葵区追手町１番１３号</v>
          </cell>
          <cell r="H664" t="str">
            <v>アゴラ静岡４階</v>
          </cell>
          <cell r="I664" t="str">
            <v>業務部長　様</v>
          </cell>
        </row>
        <row r="665">
          <cell r="B665" t="str">
            <v>シティグループ証券　株式会社</v>
          </cell>
          <cell r="C665" t="str">
            <v>70</v>
          </cell>
          <cell r="D665" t="str">
            <v>49104</v>
          </cell>
          <cell r="E665" t="str">
            <v>証券</v>
          </cell>
          <cell r="F665" t="str">
            <v>〒１００－６５２０</v>
          </cell>
          <cell r="G665" t="str">
            <v>東京都千代田区丸の内１－５－１</v>
          </cell>
          <cell r="H665" t="str">
            <v>新丸の内ビルディング</v>
          </cell>
          <cell r="I665" t="str">
            <v>情報システム統括部長　様</v>
          </cell>
        </row>
        <row r="666">
          <cell r="B666" t="str">
            <v>島大証券　株式会社</v>
          </cell>
          <cell r="C666" t="str">
            <v>70</v>
          </cell>
          <cell r="D666" t="str">
            <v>49105</v>
          </cell>
          <cell r="E666" t="str">
            <v>証券</v>
          </cell>
          <cell r="F666" t="str">
            <v>〒９３０－００４４</v>
          </cell>
          <cell r="G666" t="str">
            <v>富山県富山市中央通り２－４－９</v>
          </cell>
          <cell r="H666" t="str">
            <v/>
          </cell>
          <cell r="I666" t="str">
            <v>システム担当者　様</v>
          </cell>
        </row>
        <row r="667">
          <cell r="B667" t="str">
            <v>三井物産オルタナティブインベストメンツ株式会社</v>
          </cell>
          <cell r="C667" t="str">
            <v>70</v>
          </cell>
          <cell r="D667" t="str">
            <v>49106</v>
          </cell>
          <cell r="E667" t="str">
            <v>証券</v>
          </cell>
          <cell r="F667" t="str">
            <v>〒１００－０００４</v>
          </cell>
          <cell r="G667" t="str">
            <v>東京都千代田区大手町１－８－１</v>
          </cell>
          <cell r="H667" t="str">
            <v>ＫＤＤＩ大手町ビル１９階</v>
          </cell>
          <cell r="I667" t="str">
            <v>総務・人事部長　様</v>
          </cell>
        </row>
        <row r="668">
          <cell r="B668" t="str">
            <v>株式会社　証券ジャパン</v>
          </cell>
          <cell r="C668" t="str">
            <v>70</v>
          </cell>
          <cell r="D668" t="str">
            <v>49107</v>
          </cell>
          <cell r="E668" t="str">
            <v>証券</v>
          </cell>
          <cell r="F668" t="str">
            <v>〒１０３－００２５</v>
          </cell>
          <cell r="G668" t="str">
            <v>東京都中央区日本橋茅場町１－２－１８</v>
          </cell>
          <cell r="H668" t="str">
            <v/>
          </cell>
          <cell r="I668" t="str">
            <v>システム管理部長　中谷　慶一郎　様</v>
          </cell>
        </row>
        <row r="669">
          <cell r="B669" t="str">
            <v>北洋証券　株式会社</v>
          </cell>
          <cell r="C669" t="str">
            <v>70</v>
          </cell>
          <cell r="D669" t="str">
            <v>49108</v>
          </cell>
          <cell r="E669" t="str">
            <v>証券</v>
          </cell>
          <cell r="F669" t="str">
            <v>〒０６０－０００１</v>
          </cell>
          <cell r="G669" t="str">
            <v>北海道札幌市中央区北１条西３－３</v>
          </cell>
          <cell r="H669" t="str">
            <v>ばらと北１条ビル２階</v>
          </cell>
          <cell r="I669" t="str">
            <v>市場管理部長　折出　健一　様</v>
          </cell>
        </row>
        <row r="670">
          <cell r="B670" t="str">
            <v>荘内証券　株式会社</v>
          </cell>
          <cell r="C670" t="str">
            <v>70</v>
          </cell>
          <cell r="D670" t="str">
            <v>49109</v>
          </cell>
          <cell r="E670" t="str">
            <v>証券</v>
          </cell>
          <cell r="F670" t="str">
            <v>〒９９８－００４５</v>
          </cell>
          <cell r="G670" t="str">
            <v>山形県酒田市二番町１－８</v>
          </cell>
          <cell r="H670" t="str">
            <v/>
          </cell>
          <cell r="I670" t="str">
            <v>管理部長　様</v>
          </cell>
        </row>
        <row r="671">
          <cell r="B671" t="str">
            <v>めぶき証券　株式会社</v>
          </cell>
          <cell r="C671" t="str">
            <v>70</v>
          </cell>
          <cell r="D671" t="str">
            <v>49110</v>
          </cell>
          <cell r="E671" t="str">
            <v>証券</v>
          </cell>
          <cell r="F671" t="str">
            <v>〒３１０－００２１</v>
          </cell>
          <cell r="G671" t="str">
            <v>茨城県水戸市南町３－４－１２</v>
          </cell>
          <cell r="H671" t="str">
            <v>常陽海上ビル５階</v>
          </cell>
          <cell r="I671" t="str">
            <v>事務コンプライアンス部長　様</v>
          </cell>
        </row>
        <row r="672">
          <cell r="B672" t="str">
            <v>新大垣証券　株式会社</v>
          </cell>
          <cell r="C672" t="str">
            <v>70</v>
          </cell>
          <cell r="D672" t="str">
            <v>49111</v>
          </cell>
          <cell r="E672" t="str">
            <v>証券</v>
          </cell>
          <cell r="F672" t="str">
            <v>〒５０３－８６９１</v>
          </cell>
          <cell r="G672" t="str">
            <v>岐阜県大垣市南頬町４－５０－３</v>
          </cell>
          <cell r="H672" t="str">
            <v/>
          </cell>
          <cell r="I672" t="str">
            <v>システム管理室長　様</v>
          </cell>
        </row>
        <row r="673">
          <cell r="B673" t="str">
            <v>しんきん証券　株式会社</v>
          </cell>
          <cell r="C673" t="str">
            <v>70</v>
          </cell>
          <cell r="D673" t="str">
            <v>49112</v>
          </cell>
          <cell r="E673" t="str">
            <v>証券</v>
          </cell>
          <cell r="F673" t="str">
            <v>〒１０４－００３１</v>
          </cell>
          <cell r="G673" t="str">
            <v>東京都中央区京橋３－８－１</v>
          </cell>
          <cell r="H673" t="str">
            <v>信用金庫会館　京橋別館</v>
          </cell>
          <cell r="I673" t="str">
            <v>総務部　調査役　吉田　保　様</v>
          </cell>
        </row>
        <row r="674">
          <cell r="B674" t="str">
            <v>新生証券　株式会社</v>
          </cell>
          <cell r="C674" t="str">
            <v>70</v>
          </cell>
          <cell r="D674" t="str">
            <v>49113</v>
          </cell>
          <cell r="E674" t="str">
            <v>証券</v>
          </cell>
          <cell r="F674" t="str">
            <v>〒１０３－００２２</v>
          </cell>
          <cell r="G674" t="str">
            <v>東京都中央区日本橋室町２－４－３</v>
          </cell>
          <cell r="H674" t="str">
            <v>日本橋室町野村ビル</v>
          </cell>
          <cell r="I674" t="str">
            <v>システム部長　様</v>
          </cell>
        </row>
        <row r="675">
          <cell r="B675" t="str">
            <v>新林証券　株式会社</v>
          </cell>
          <cell r="C675" t="str">
            <v>70</v>
          </cell>
          <cell r="D675" t="str">
            <v>49114</v>
          </cell>
          <cell r="E675" t="str">
            <v>証券</v>
          </cell>
          <cell r="F675" t="str">
            <v>〒９３０－００５８</v>
          </cell>
          <cell r="G675" t="str">
            <v>富山県富山市古鍛冶町６－５</v>
          </cell>
          <cell r="H675" t="str">
            <v/>
          </cell>
          <cell r="I675" t="str">
            <v>総務部長　様</v>
          </cell>
        </row>
        <row r="676">
          <cell r="B676" t="str">
            <v>スーパーファンド・ジャパン株式会社</v>
          </cell>
          <cell r="C676" t="str">
            <v>70</v>
          </cell>
          <cell r="D676" t="str">
            <v>49115</v>
          </cell>
          <cell r="E676" t="str">
            <v>証券</v>
          </cell>
          <cell r="F676" t="str">
            <v>〒１００－００１１</v>
          </cell>
          <cell r="G676" t="str">
            <v>東京都千代田区内幸町１－１－１</v>
          </cell>
          <cell r="H676" t="str">
            <v>帝国ホテルタワー１０階</v>
          </cell>
          <cell r="I676" t="str">
            <v>業務部長　様</v>
          </cell>
        </row>
        <row r="677">
          <cell r="B677" t="str">
            <v>スターツ証券　株式会社</v>
          </cell>
          <cell r="C677" t="str">
            <v>70</v>
          </cell>
          <cell r="D677" t="str">
            <v>49116</v>
          </cell>
          <cell r="E677" t="str">
            <v>証券</v>
          </cell>
          <cell r="F677" t="str">
            <v>〒１３４－００８８</v>
          </cell>
          <cell r="G677" t="str">
            <v>東京都江戸川区西葛西６－１０－６</v>
          </cell>
          <cell r="H677" t="str">
            <v>第二中兼ビル３Ｆ</v>
          </cell>
          <cell r="I677" t="str">
            <v>総務部　鈴木　謙吾　様</v>
          </cell>
        </row>
        <row r="678">
          <cell r="B678" t="str">
            <v>ｽﾃｰﾄ･ｽﾄﾘｰﾄ･ｸﾞﾛｰﾊﾞﾙ･ｱﾄﾞﾊﾞｲｻﾞｰｽﾞ株式会社</v>
          </cell>
          <cell r="C678" t="str">
            <v>70</v>
          </cell>
          <cell r="D678" t="str">
            <v>49117</v>
          </cell>
          <cell r="E678" t="str">
            <v>証券</v>
          </cell>
          <cell r="F678" t="str">
            <v>〒１０７－６２３９</v>
          </cell>
          <cell r="G678" t="str">
            <v>東京都港区赤坂９－７－１</v>
          </cell>
          <cell r="H678" t="str">
            <v>ミッドタウン・タワー</v>
          </cell>
          <cell r="I678" t="str">
            <v>コンプライアンス・リスクマネジメント部長　様</v>
          </cell>
        </row>
        <row r="679">
          <cell r="B679" t="str">
            <v>ｽﾃｰﾄ･ｽﾄﾘｰﾄ･ｸﾞﾛｰﾊﾞﾙ･ﾏｰｹｯﾂ証券　株式会社</v>
          </cell>
          <cell r="C679" t="str">
            <v>70</v>
          </cell>
          <cell r="D679" t="str">
            <v>49118</v>
          </cell>
          <cell r="E679" t="str">
            <v>証券</v>
          </cell>
          <cell r="F679" t="str">
            <v>〒１０５－６３２５</v>
          </cell>
          <cell r="G679" t="str">
            <v>東京都港区虎ノ門１－２３－１</v>
          </cell>
          <cell r="H679" t="str">
            <v/>
          </cell>
          <cell r="I679" t="str">
            <v>コンプライアンス担当者　様</v>
          </cell>
        </row>
        <row r="680">
          <cell r="B680" t="str">
            <v>ストームハーバー証券　株式会社</v>
          </cell>
          <cell r="C680" t="str">
            <v>70</v>
          </cell>
          <cell r="D680" t="str">
            <v>49119</v>
          </cell>
          <cell r="E680" t="str">
            <v>証券</v>
          </cell>
          <cell r="F680" t="str">
            <v>〒１０７－６０２４</v>
          </cell>
          <cell r="G680" t="str">
            <v>東京都港区赤坂１－１２－３２</v>
          </cell>
          <cell r="H680" t="str">
            <v>アーク森ビルEast Wing 24階</v>
          </cell>
          <cell r="I680" t="str">
            <v>総務部長　寺内　喜代子　様</v>
          </cell>
        </row>
        <row r="681">
          <cell r="B681" t="str">
            <v>ストラテジック証券　株式会社</v>
          </cell>
          <cell r="C681" t="str">
            <v>70</v>
          </cell>
          <cell r="D681" t="str">
            <v>49120</v>
          </cell>
          <cell r="E681" t="str">
            <v>証券</v>
          </cell>
          <cell r="F681" t="str">
            <v>〒１００－６３２４</v>
          </cell>
          <cell r="G681" t="str">
            <v>東京都千代田区丸の内２－４－１</v>
          </cell>
          <cell r="H681" t="str">
            <v>丸の内ビルディング24階</v>
          </cell>
          <cell r="I681" t="str">
            <v>内部監査部長　様</v>
          </cell>
        </row>
        <row r="682">
          <cell r="B682" t="str">
            <v>ｽﾊﾟｰｸｽ･ｱｾｯﾄ･ﾏﾈｼﾞﾒﾝﾄ　株式会社</v>
          </cell>
          <cell r="C682" t="str">
            <v>70</v>
          </cell>
          <cell r="D682" t="str">
            <v>49121</v>
          </cell>
          <cell r="E682" t="str">
            <v>証券</v>
          </cell>
          <cell r="F682" t="str">
            <v>〒１４１－０００２</v>
          </cell>
          <cell r="G682" t="str">
            <v>東京都品川区東品川２－２－４</v>
          </cell>
          <cell r="H682" t="str">
            <v>天王洲ファーストタワー16F</v>
          </cell>
          <cell r="I682" t="str">
            <v>業務管理部長　様</v>
          </cell>
        </row>
        <row r="683">
          <cell r="B683" t="str">
            <v>セントラル東短証券　株式会社</v>
          </cell>
          <cell r="C683" t="str">
            <v>70</v>
          </cell>
          <cell r="D683" t="str">
            <v>49122</v>
          </cell>
          <cell r="E683" t="str">
            <v>証券</v>
          </cell>
          <cell r="F683" t="str">
            <v>〒１０３－００２２</v>
          </cell>
          <cell r="G683" t="str">
            <v>東京都中央区日本橋室町４－４－１０</v>
          </cell>
          <cell r="H683" t="str">
            <v>東短室町ビル５Ｆ</v>
          </cell>
          <cell r="I683" t="str">
            <v>情報システム部長　様</v>
          </cell>
        </row>
        <row r="684">
          <cell r="B684" t="str">
            <v>セントレード証券　株式会社</v>
          </cell>
          <cell r="C684" t="str">
            <v>70</v>
          </cell>
          <cell r="D684" t="str">
            <v>49123</v>
          </cell>
          <cell r="E684" t="str">
            <v>証券</v>
          </cell>
          <cell r="F684" t="str">
            <v>〒１０３－００２５</v>
          </cell>
          <cell r="G684" t="str">
            <v>東京都中央区日本橋茅場町２－７－６</v>
          </cell>
          <cell r="H684" t="str">
            <v>晴花ビル5階</v>
          </cell>
          <cell r="I684" t="str">
            <v>システム部　課長　保田　浩樹　様</v>
          </cell>
        </row>
        <row r="685">
          <cell r="B685" t="str">
            <v>ｿｼｴﾃｼﾞｪﾈﾗﾙｾｷｭﾘﾃｨｰｽﾞﾉｰｽﾊﾟｼﾌｨｯｸﾘﾐﾃｯﾄﾞ</v>
          </cell>
          <cell r="C685" t="str">
            <v>70</v>
          </cell>
          <cell r="D685" t="str">
            <v>49124</v>
          </cell>
          <cell r="E685" t="str">
            <v>証券</v>
          </cell>
          <cell r="F685" t="str">
            <v>〒１０７－６０１５</v>
          </cell>
          <cell r="G685" t="str">
            <v>東京都港区赤坂１－１２－３２</v>
          </cell>
          <cell r="H685" t="str">
            <v>アーク森ビル</v>
          </cell>
          <cell r="I685" t="str">
            <v>ｲﾝﾌｫﾒｰｼｮﾝ･ﾃｸﾉﾛｼﾞｰ部長　様</v>
          </cell>
        </row>
        <row r="686">
          <cell r="B686" t="str">
            <v>損保ジャパン日本興亜ＤＣ証券　株式会社</v>
          </cell>
          <cell r="C686" t="str">
            <v>70</v>
          </cell>
          <cell r="D686" t="str">
            <v>49125</v>
          </cell>
          <cell r="E686" t="str">
            <v>証券</v>
          </cell>
          <cell r="F686" t="str">
            <v>〒１６３－０６５０</v>
          </cell>
          <cell r="G686" t="str">
            <v>東京都新宿区西新宿１－２５－１</v>
          </cell>
          <cell r="H686" t="str">
            <v>新宿センタービル５０階</v>
          </cell>
          <cell r="I686" t="str">
            <v>情報システム部長　福永　様</v>
          </cell>
        </row>
        <row r="687">
          <cell r="B687" t="str">
            <v>大熊本証券　株式会社</v>
          </cell>
          <cell r="C687" t="str">
            <v>70</v>
          </cell>
          <cell r="D687" t="str">
            <v>49126</v>
          </cell>
          <cell r="E687" t="str">
            <v>証券</v>
          </cell>
          <cell r="F687" t="str">
            <v>〒８６０－０８０７</v>
          </cell>
          <cell r="G687" t="str">
            <v>熊本県熊本市中央区下通１－７－１９</v>
          </cell>
          <cell r="H687" t="str">
            <v/>
          </cell>
          <cell r="I687" t="str">
            <v>総務部長　様</v>
          </cell>
        </row>
        <row r="688">
          <cell r="B688" t="str">
            <v>株式会社だいこう証券ビジネス</v>
          </cell>
          <cell r="C688" t="str">
            <v>70</v>
          </cell>
          <cell r="D688" t="str">
            <v>49127</v>
          </cell>
          <cell r="E688" t="str">
            <v>証券</v>
          </cell>
          <cell r="F688" t="str">
            <v>〒１３５－００５２</v>
          </cell>
          <cell r="G688" t="str">
            <v>東京都江東区潮見２－９－１５</v>
          </cell>
          <cell r="H688" t="str">
            <v>DSBグループ潮見ビル</v>
          </cell>
          <cell r="I688" t="str">
            <v>システム部長　様</v>
          </cell>
        </row>
        <row r="689">
          <cell r="B689" t="str">
            <v>大山日ノ丸証券　株式会社</v>
          </cell>
          <cell r="C689" t="str">
            <v>70</v>
          </cell>
          <cell r="D689" t="str">
            <v>49128</v>
          </cell>
          <cell r="E689" t="str">
            <v>証券</v>
          </cell>
          <cell r="F689" t="str">
            <v>〒６８０－０８４１</v>
          </cell>
          <cell r="G689" t="str">
            <v>鳥取県鳥取市吉方温泉３－１０１</v>
          </cell>
          <cell r="H689" t="str">
            <v/>
          </cell>
          <cell r="I689" t="str">
            <v>総務統括部長　様</v>
          </cell>
        </row>
        <row r="690">
          <cell r="B690" t="str">
            <v>大万証券　株式会社</v>
          </cell>
          <cell r="C690" t="str">
            <v>70</v>
          </cell>
          <cell r="D690" t="str">
            <v>49129</v>
          </cell>
          <cell r="E690" t="str">
            <v>証券</v>
          </cell>
          <cell r="F690" t="str">
            <v>〒４６０－０００３</v>
          </cell>
          <cell r="G690" t="str">
            <v>愛知県名古屋市中区錦３丁目１１－３１</v>
          </cell>
          <cell r="H690" t="str">
            <v/>
          </cell>
          <cell r="I690" t="str">
            <v>業務部長　様</v>
          </cell>
        </row>
        <row r="691">
          <cell r="B691" t="str">
            <v>大和証券　株式会社</v>
          </cell>
          <cell r="C691" t="str">
            <v>70</v>
          </cell>
          <cell r="D691" t="str">
            <v>49130</v>
          </cell>
          <cell r="E691" t="str">
            <v>証券</v>
          </cell>
          <cell r="F691" t="str">
            <v>〒１００－６７５２</v>
          </cell>
          <cell r="G691" t="str">
            <v>東京都千代田区丸の内１－９－１</v>
          </cell>
          <cell r="H691" t="str">
            <v>グラントウキョウノースタワー</v>
          </cell>
          <cell r="I691" t="str">
            <v>システム企画部　御中</v>
          </cell>
        </row>
        <row r="692">
          <cell r="B692" t="str">
            <v>髙木証券　株式会社</v>
          </cell>
          <cell r="C692" t="str">
            <v>70</v>
          </cell>
          <cell r="D692" t="str">
            <v>49131</v>
          </cell>
          <cell r="E692" t="str">
            <v>証券</v>
          </cell>
          <cell r="F692" t="str">
            <v>〒１０３－００２２</v>
          </cell>
          <cell r="G692" t="str">
            <v>東京都中央区日本橋室町１－８－３</v>
          </cell>
          <cell r="H692" t="str">
            <v/>
          </cell>
          <cell r="I692" t="str">
            <v>システム業務部長　様</v>
          </cell>
        </row>
        <row r="693">
          <cell r="B693" t="str">
            <v>竹松証券　株式会社</v>
          </cell>
          <cell r="C693" t="str">
            <v>70</v>
          </cell>
          <cell r="D693" t="str">
            <v>49132</v>
          </cell>
          <cell r="E693" t="str">
            <v>証券</v>
          </cell>
          <cell r="F693" t="str">
            <v>〒９２０－０９０２</v>
          </cell>
          <cell r="G693" t="str">
            <v>石川県金沢市尾張町１－１－２２</v>
          </cell>
          <cell r="H693" t="str">
            <v/>
          </cell>
          <cell r="I693" t="str">
            <v>経理部長　様</v>
          </cell>
        </row>
        <row r="694">
          <cell r="B694" t="str">
            <v>立花証券　株式会社</v>
          </cell>
          <cell r="C694" t="str">
            <v>70</v>
          </cell>
          <cell r="D694" t="str">
            <v>49133</v>
          </cell>
          <cell r="E694" t="str">
            <v>証券</v>
          </cell>
          <cell r="F694" t="str">
            <v>〒１０３－００２５</v>
          </cell>
          <cell r="G694" t="str">
            <v>東京都中央区日本橋茅場町１－１３－１４</v>
          </cell>
          <cell r="H694" t="str">
            <v/>
          </cell>
          <cell r="I694" t="str">
            <v>電算部長　様</v>
          </cell>
        </row>
        <row r="695">
          <cell r="B695" t="str">
            <v>田原証券　株式会社</v>
          </cell>
          <cell r="C695" t="str">
            <v>70</v>
          </cell>
          <cell r="D695" t="str">
            <v>49134</v>
          </cell>
          <cell r="E695" t="str">
            <v>証券</v>
          </cell>
          <cell r="F695" t="str">
            <v>〒４４１－３４２１</v>
          </cell>
          <cell r="G695" t="str">
            <v>愛知県田原市田原町本町４１</v>
          </cell>
          <cell r="H695" t="str">
            <v/>
          </cell>
          <cell r="I695" t="str">
            <v>経理部長　様</v>
          </cell>
        </row>
        <row r="696">
          <cell r="B696" t="str">
            <v>タワー投資顧問　株式会社</v>
          </cell>
          <cell r="C696" t="str">
            <v>70</v>
          </cell>
          <cell r="D696" t="str">
            <v>49135</v>
          </cell>
          <cell r="E696" t="str">
            <v>証券</v>
          </cell>
          <cell r="F696" t="str">
            <v>〒１０５－００１２</v>
          </cell>
          <cell r="G696" t="str">
            <v>東京都港区芝大門１－２－１８</v>
          </cell>
          <cell r="H696" t="str">
            <v>野依ビル</v>
          </cell>
          <cell r="I696" t="str">
            <v>管理部長　様</v>
          </cell>
        </row>
        <row r="697">
          <cell r="B697" t="str">
            <v>ちばぎん証券　株式会社</v>
          </cell>
          <cell r="C697" t="str">
            <v>70</v>
          </cell>
          <cell r="D697" t="str">
            <v>49136</v>
          </cell>
          <cell r="E697" t="str">
            <v>証券</v>
          </cell>
          <cell r="F697" t="str">
            <v>〒１０３－００２６</v>
          </cell>
          <cell r="G697" t="str">
            <v>東京都中央区日本橋兜町７－８</v>
          </cell>
          <cell r="H697" t="str">
            <v>兜町中央ビル</v>
          </cell>
          <cell r="I697" t="str">
            <v>証券管理部システム課副部長　木之本　広実　様</v>
          </cell>
        </row>
        <row r="698">
          <cell r="B698" t="str">
            <v>チャイエックス・ジャパン株式会社</v>
          </cell>
          <cell r="C698" t="str">
            <v>70</v>
          </cell>
          <cell r="D698" t="str">
            <v>49137</v>
          </cell>
          <cell r="E698" t="str">
            <v>証券</v>
          </cell>
          <cell r="F698" t="str">
            <v>〒１０７－００５２</v>
          </cell>
          <cell r="G698" t="str">
            <v>東京都港区赤坂４－９－２５</v>
          </cell>
          <cell r="H698" t="str">
            <v>新東洋赤坂ビル７階</v>
          </cell>
          <cell r="I698" t="str">
            <v>システム本部　システム運営部長　様</v>
          </cell>
        </row>
        <row r="699">
          <cell r="B699" t="str">
            <v>中銀証券　株式会社</v>
          </cell>
          <cell r="C699" t="str">
            <v>70</v>
          </cell>
          <cell r="D699" t="str">
            <v>49138</v>
          </cell>
          <cell r="E699" t="str">
            <v>証券</v>
          </cell>
          <cell r="F699" t="str">
            <v>〒７００－０９０１</v>
          </cell>
          <cell r="G699" t="str">
            <v>岡山県岡山市北区本町２－５</v>
          </cell>
          <cell r="H699" t="str">
            <v>ちゅうぎん駅前ビル</v>
          </cell>
          <cell r="I699" t="str">
            <v>管理部長　様</v>
          </cell>
        </row>
        <row r="700">
          <cell r="B700" t="str">
            <v>頭川証券　株式会社</v>
          </cell>
          <cell r="C700" t="str">
            <v>70</v>
          </cell>
          <cell r="D700" t="str">
            <v>49139</v>
          </cell>
          <cell r="E700" t="str">
            <v>証券</v>
          </cell>
          <cell r="F700" t="str">
            <v>〒９３３－０９２８</v>
          </cell>
          <cell r="G700" t="str">
            <v>富山県高岡市守山町５－１</v>
          </cell>
          <cell r="H700" t="str">
            <v/>
          </cell>
          <cell r="I700" t="str">
            <v>経理部長　藤岡　博輔　様</v>
          </cell>
        </row>
        <row r="701">
          <cell r="B701" t="str">
            <v>株式会社ＤＭＭ.com証券</v>
          </cell>
          <cell r="C701" t="str">
            <v>70</v>
          </cell>
          <cell r="D701" t="str">
            <v>49140</v>
          </cell>
          <cell r="E701" t="str">
            <v>証券</v>
          </cell>
          <cell r="F701" t="str">
            <v>〒１０３－００２７</v>
          </cell>
          <cell r="G701" t="str">
            <v>東京都中央区日本橋２－７－１</v>
          </cell>
          <cell r="H701" t="str">
            <v>東京日本橋タワー２６Ｆ</v>
          </cell>
          <cell r="I701" t="str">
            <v>システム部部長　坂井　伸司　様</v>
          </cell>
        </row>
        <row r="702">
          <cell r="B702" t="str">
            <v>ＤＢＪ証券　株式会社</v>
          </cell>
          <cell r="C702" t="str">
            <v>70</v>
          </cell>
          <cell r="D702" t="str">
            <v>49141</v>
          </cell>
          <cell r="E702" t="str">
            <v>証券</v>
          </cell>
          <cell r="F702" t="str">
            <v>〒１００－０００４</v>
          </cell>
          <cell r="G702" t="str">
            <v>東京都千代田区大手町１－９－７</v>
          </cell>
          <cell r="H702" t="str">
            <v/>
          </cell>
          <cell r="I702" t="str">
            <v>法務・ｺﾝﾌﾟﾗｲｱﾝｽ部長　様</v>
          </cell>
        </row>
        <row r="703">
          <cell r="B703" t="str">
            <v>大宇証券　株式会社</v>
          </cell>
          <cell r="C703" t="str">
            <v>70</v>
          </cell>
          <cell r="D703" t="str">
            <v>49142</v>
          </cell>
          <cell r="E703" t="str">
            <v>証券</v>
          </cell>
          <cell r="F703" t="str">
            <v>〒１００－０００５</v>
          </cell>
          <cell r="G703" t="str">
            <v>東京都千代田区丸の内２－３－２</v>
          </cell>
          <cell r="H703" t="str">
            <v>郵船ビル７階</v>
          </cell>
          <cell r="I703" t="str">
            <v>コンプライアンス部長　様</v>
          </cell>
        </row>
        <row r="704">
          <cell r="B704" t="str">
            <v>Teneo　Partners株式会社</v>
          </cell>
          <cell r="C704" t="str">
            <v>70</v>
          </cell>
          <cell r="D704" t="str">
            <v>49143</v>
          </cell>
          <cell r="E704" t="str">
            <v>証券</v>
          </cell>
          <cell r="F704" t="str">
            <v>〒１０４－００６１</v>
          </cell>
          <cell r="G704" t="str">
            <v>東京都中央区銀座２－２－４</v>
          </cell>
          <cell r="H704" t="str">
            <v/>
          </cell>
          <cell r="I704" t="str">
            <v>システム担当者　様</v>
          </cell>
        </row>
        <row r="705">
          <cell r="B705" t="str">
            <v>ドイツ証券　株式会社</v>
          </cell>
          <cell r="C705" t="str">
            <v>70</v>
          </cell>
          <cell r="D705" t="str">
            <v>49144</v>
          </cell>
          <cell r="E705" t="str">
            <v>証券</v>
          </cell>
          <cell r="F705" t="str">
            <v>〒１００－６１７１</v>
          </cell>
          <cell r="G705" t="str">
            <v>東京都千代田区永田町２－１１－１</v>
          </cell>
          <cell r="H705" t="str">
            <v>山王パークタワー１８Ｆ</v>
          </cell>
          <cell r="I705" t="str">
            <v>報技術統括部長ヴァイス・プレジデント　佐藤　裕亮　様</v>
          </cell>
        </row>
        <row r="706">
          <cell r="B706" t="str">
            <v>東海東京証券　株式会社</v>
          </cell>
          <cell r="C706" t="str">
            <v>70</v>
          </cell>
          <cell r="D706" t="str">
            <v>49145</v>
          </cell>
          <cell r="E706" t="str">
            <v>証券</v>
          </cell>
          <cell r="F706" t="str">
            <v>〒１０４－８３１７</v>
          </cell>
          <cell r="G706" t="str">
            <v>東京都中央区新川１－１７－２１</v>
          </cell>
          <cell r="H706" t="str">
            <v>茅場町ファーストビル7階</v>
          </cell>
          <cell r="I706" t="str">
            <v>システム管理部長　様</v>
          </cell>
        </row>
        <row r="707">
          <cell r="B707" t="str">
            <v>東岳証券　株式会社</v>
          </cell>
          <cell r="C707" t="str">
            <v>70</v>
          </cell>
          <cell r="D707" t="str">
            <v>49146</v>
          </cell>
          <cell r="E707" t="str">
            <v>証券</v>
          </cell>
          <cell r="F707" t="str">
            <v>〒１００－６０３０</v>
          </cell>
          <cell r="G707" t="str">
            <v>東京都千代田区霞ヶ関３－２－５</v>
          </cell>
          <cell r="H707" t="str">
            <v>霞が関ビル３０Ｆ</v>
          </cell>
          <cell r="I707" t="str">
            <v>業務管理部長　ハン　セン　様</v>
          </cell>
        </row>
        <row r="708">
          <cell r="B708" t="str">
            <v>東京証券代行　株式会社</v>
          </cell>
          <cell r="C708" t="str">
            <v>70</v>
          </cell>
          <cell r="D708" t="str">
            <v>49147</v>
          </cell>
          <cell r="E708" t="str">
            <v>証券</v>
          </cell>
          <cell r="F708" t="str">
            <v>〒１００－００５４</v>
          </cell>
          <cell r="G708" t="str">
            <v>東京都千代田区神田錦町３－１１</v>
          </cell>
          <cell r="H708" t="str">
            <v/>
          </cell>
          <cell r="I708" t="str">
            <v>企画本部　川原　一　様</v>
          </cell>
        </row>
        <row r="709">
          <cell r="B709" t="str">
            <v>東武証券　株式会社</v>
          </cell>
          <cell r="C709" t="str">
            <v>70</v>
          </cell>
          <cell r="D709" t="str">
            <v>49149</v>
          </cell>
          <cell r="E709" t="str">
            <v>証券</v>
          </cell>
          <cell r="F709" t="str">
            <v>〒３４４－００６１</v>
          </cell>
          <cell r="G709" t="str">
            <v>埼玉県春日部市粕壁１－１－１</v>
          </cell>
          <cell r="H709" t="str">
            <v/>
          </cell>
          <cell r="I709" t="str">
            <v>経理部長　様</v>
          </cell>
        </row>
        <row r="710">
          <cell r="B710" t="str">
            <v>東洋証券　株式会社</v>
          </cell>
          <cell r="C710" t="str">
            <v>70</v>
          </cell>
          <cell r="D710" t="str">
            <v>49150</v>
          </cell>
          <cell r="E710" t="str">
            <v>証券</v>
          </cell>
          <cell r="F710" t="str">
            <v>〒１０４－８６７８</v>
          </cell>
          <cell r="G710" t="str">
            <v>東京都中央区八丁堀４－７－１</v>
          </cell>
          <cell r="H710" t="str">
            <v/>
          </cell>
          <cell r="I710" t="str">
            <v>システム統括部長　河野　政文　様</v>
          </cell>
        </row>
        <row r="711">
          <cell r="B711" t="str">
            <v>徳島合同証券　株式会社</v>
          </cell>
          <cell r="C711" t="str">
            <v>70</v>
          </cell>
          <cell r="D711" t="str">
            <v>49151</v>
          </cell>
          <cell r="E711" t="str">
            <v>証券</v>
          </cell>
          <cell r="F711" t="str">
            <v>〒７７０－０８４４</v>
          </cell>
          <cell r="G711" t="str">
            <v>徳島県徳島市中通町３－５－１</v>
          </cell>
          <cell r="H711" t="str">
            <v/>
          </cell>
          <cell r="I711" t="str">
            <v>管理部経理課　佐川　真也　様</v>
          </cell>
        </row>
        <row r="712">
          <cell r="B712" t="str">
            <v>富岡証券　株式会社</v>
          </cell>
          <cell r="C712" t="str">
            <v>70</v>
          </cell>
          <cell r="D712" t="str">
            <v>49153</v>
          </cell>
          <cell r="E712" t="str">
            <v>証券</v>
          </cell>
          <cell r="F712" t="str">
            <v>〒３７０－２３４３</v>
          </cell>
          <cell r="G712" t="str">
            <v>群馬県富岡市七日市８８９－２</v>
          </cell>
          <cell r="H712" t="str">
            <v/>
          </cell>
          <cell r="I712" t="str">
            <v>業務部長　様</v>
          </cell>
        </row>
        <row r="713">
          <cell r="B713" t="str">
            <v>株式会社　上田トラディション証券</v>
          </cell>
          <cell r="C713" t="str">
            <v>70</v>
          </cell>
          <cell r="D713" t="str">
            <v>49154</v>
          </cell>
          <cell r="E713" t="str">
            <v>証券</v>
          </cell>
          <cell r="F713" t="str">
            <v>〒１０５－００２１</v>
          </cell>
          <cell r="G713" t="str">
            <v>東京都港区東新橋２－８－１</v>
          </cell>
          <cell r="H713" t="str">
            <v>パラッツォアスチック２階</v>
          </cell>
          <cell r="I713" t="str">
            <v>リスク管理部長　様</v>
          </cell>
        </row>
        <row r="714">
          <cell r="B714" t="str">
            <v>トレイダーズ証券　株式会社</v>
          </cell>
          <cell r="C714" t="str">
            <v>70</v>
          </cell>
          <cell r="D714" t="str">
            <v>49155</v>
          </cell>
          <cell r="E714" t="str">
            <v>証券</v>
          </cell>
          <cell r="F714" t="str">
            <v>〒１０５－００１３</v>
          </cell>
          <cell r="G714" t="str">
            <v>東京都港区浜松町１－１０－１４</v>
          </cell>
          <cell r="H714" t="str">
            <v>住友東新橋ビル３号館７階</v>
          </cell>
          <cell r="I714" t="str">
            <v>システム管理部長　様</v>
          </cell>
        </row>
        <row r="715">
          <cell r="B715" t="str">
            <v>トレードウェブ・ジャパン証券会社</v>
          </cell>
          <cell r="C715" t="str">
            <v>70</v>
          </cell>
          <cell r="D715" t="str">
            <v>49156</v>
          </cell>
          <cell r="E715" t="str">
            <v>証券</v>
          </cell>
          <cell r="F715" t="str">
            <v>〒１０７－６３３０</v>
          </cell>
          <cell r="G715" t="str">
            <v>東京都港区赤坂５－３－１</v>
          </cell>
          <cell r="H715" t="str">
            <v>赤坂Ｂｉｚタワー３０Ｆ</v>
          </cell>
          <cell r="I715" t="str">
            <v>業務管理部長　様</v>
          </cell>
        </row>
        <row r="716">
          <cell r="B716" t="str">
            <v>内藤証券　株式会社</v>
          </cell>
          <cell r="C716" t="str">
            <v>70</v>
          </cell>
          <cell r="D716" t="str">
            <v>49157</v>
          </cell>
          <cell r="E716" t="str">
            <v>証券</v>
          </cell>
          <cell r="F716" t="str">
            <v>〒５４１－００４３</v>
          </cell>
          <cell r="G716" t="str">
            <v>大阪府大阪市中央区高麗橋１－５－９</v>
          </cell>
          <cell r="H716" t="str">
            <v>高麗橋ビル４階</v>
          </cell>
          <cell r="I716" t="str">
            <v>総合企画部長　様</v>
          </cell>
        </row>
        <row r="717">
          <cell r="B717" t="str">
            <v>中泉証券　株式会社</v>
          </cell>
          <cell r="C717" t="str">
            <v>70</v>
          </cell>
          <cell r="D717" t="str">
            <v>49158</v>
          </cell>
          <cell r="E717" t="str">
            <v>証券</v>
          </cell>
          <cell r="F717" t="str">
            <v>〒４３８－００７８</v>
          </cell>
          <cell r="G717" t="str">
            <v>静岡県磐田市中泉９６８番地</v>
          </cell>
          <cell r="H717" t="str">
            <v/>
          </cell>
          <cell r="I717" t="str">
            <v>監査部長　様</v>
          </cell>
        </row>
        <row r="718">
          <cell r="B718" t="str">
            <v>長野證券　株式会社</v>
          </cell>
          <cell r="C718" t="str">
            <v>70</v>
          </cell>
          <cell r="D718" t="str">
            <v>49159</v>
          </cell>
          <cell r="E718" t="str">
            <v>証券</v>
          </cell>
          <cell r="F718" t="str">
            <v>〒３８０－０８２６</v>
          </cell>
          <cell r="G718" t="str">
            <v>長野県長野市北石堂町１４４８</v>
          </cell>
          <cell r="H718" t="str">
            <v/>
          </cell>
          <cell r="I718" t="str">
            <v>業務管理部部長　様</v>
          </cell>
        </row>
        <row r="719">
          <cell r="B719" t="str">
            <v>中原証券　株式会社</v>
          </cell>
          <cell r="C719" t="str">
            <v>70</v>
          </cell>
          <cell r="D719" t="str">
            <v>49160</v>
          </cell>
          <cell r="E719" t="str">
            <v>証券</v>
          </cell>
          <cell r="F719" t="str">
            <v>〒１０３－００２２</v>
          </cell>
          <cell r="G719" t="str">
            <v>東京都中央区日本橋室町４－４－１</v>
          </cell>
          <cell r="H719" t="str">
            <v/>
          </cell>
          <cell r="I719" t="str">
            <v>業務企画室　飯村　良昭　様</v>
          </cell>
        </row>
        <row r="720">
          <cell r="B720" t="str">
            <v>ナティクシス日本証券　株式会社</v>
          </cell>
          <cell r="C720" t="str">
            <v>70</v>
          </cell>
          <cell r="D720" t="str">
            <v>49161</v>
          </cell>
          <cell r="E720" t="str">
            <v>証券</v>
          </cell>
          <cell r="F720" t="str">
            <v>〒１０６－００３２</v>
          </cell>
          <cell r="G720" t="str">
            <v>東京都港区六本木１－４－５</v>
          </cell>
          <cell r="H720" t="str">
            <v>アークヒルズサウスタワー８階</v>
          </cell>
          <cell r="I720" t="str">
            <v>情報技術部　池辺弘　様</v>
          </cell>
        </row>
        <row r="721">
          <cell r="B721" t="str">
            <v>南都まほろば証券　株式会社</v>
          </cell>
          <cell r="C721" t="str">
            <v>70</v>
          </cell>
          <cell r="D721" t="str">
            <v>49162</v>
          </cell>
          <cell r="E721" t="str">
            <v>証券</v>
          </cell>
          <cell r="F721" t="str">
            <v>〒６３９－１００７</v>
          </cell>
          <cell r="G721" t="str">
            <v>奈良県大和郡山市南郡山町２１２－７</v>
          </cell>
          <cell r="H721" t="str">
            <v/>
          </cell>
          <cell r="I721" t="str">
            <v>本店管理部管理課課長　南　幸一　様</v>
          </cell>
        </row>
        <row r="722">
          <cell r="B722" t="str">
            <v>第四証券　株式会社</v>
          </cell>
          <cell r="C722" t="str">
            <v>70</v>
          </cell>
          <cell r="D722" t="str">
            <v>49163</v>
          </cell>
          <cell r="E722" t="str">
            <v>証券</v>
          </cell>
          <cell r="F722" t="str">
            <v>〒９４０－００６１</v>
          </cell>
          <cell r="G722" t="str">
            <v>新潟県長岡市城内町３－８－２６</v>
          </cell>
          <cell r="H722" t="str">
            <v/>
          </cell>
          <cell r="I722" t="str">
            <v>業務システム部長　様</v>
          </cell>
        </row>
        <row r="723">
          <cell r="B723" t="str">
            <v>西日本シティＴＴ証券　株式会社</v>
          </cell>
          <cell r="C723" t="str">
            <v>70</v>
          </cell>
          <cell r="D723" t="str">
            <v>49164</v>
          </cell>
          <cell r="E723" t="str">
            <v>証券</v>
          </cell>
          <cell r="F723" t="str">
            <v>〒８１２－００１１</v>
          </cell>
          <cell r="G723" t="str">
            <v>福岡県福岡市博多区博多駅前１－３－６</v>
          </cell>
          <cell r="H723" t="str">
            <v/>
          </cell>
          <cell r="I723" t="str">
            <v>業務コンプライアンス部長　様</v>
          </cell>
        </row>
        <row r="724">
          <cell r="B724" t="str">
            <v>西村証券　株式会社</v>
          </cell>
          <cell r="C724" t="str">
            <v>70</v>
          </cell>
          <cell r="D724" t="str">
            <v>49165</v>
          </cell>
          <cell r="E724" t="str">
            <v>証券</v>
          </cell>
          <cell r="F724" t="str">
            <v>〒６００－８００７</v>
          </cell>
          <cell r="G724" t="str">
            <v>京都府京都市下京区四条通高倉西入立売西町６５</v>
          </cell>
          <cell r="H724" t="str">
            <v/>
          </cell>
          <cell r="I724" t="str">
            <v>監査部長　様</v>
          </cell>
        </row>
        <row r="725">
          <cell r="B725" t="str">
            <v>日産証券　株式会社</v>
          </cell>
          <cell r="C725" t="str">
            <v>70</v>
          </cell>
          <cell r="D725" t="str">
            <v>49167</v>
          </cell>
          <cell r="E725" t="str">
            <v>証券</v>
          </cell>
          <cell r="F725" t="str">
            <v>〒１０３－００１４</v>
          </cell>
          <cell r="G725" t="str">
            <v>東京都中央区日本橋蛎殻町１－３８－１１</v>
          </cell>
          <cell r="H725" t="str">
            <v/>
          </cell>
          <cell r="I725" t="str">
            <v>情報システム部長　様</v>
          </cell>
        </row>
        <row r="726">
          <cell r="B726" t="str">
            <v>日本アジア証券　株式会社</v>
          </cell>
          <cell r="C726" t="str">
            <v>70</v>
          </cell>
          <cell r="D726" t="str">
            <v>49168</v>
          </cell>
          <cell r="E726" t="str">
            <v>証券</v>
          </cell>
          <cell r="F726" t="str">
            <v>〒１０３－００１６</v>
          </cell>
          <cell r="G726" t="str">
            <v>東京都中央区日本橋小網町１２－７</v>
          </cell>
          <cell r="H726" t="str">
            <v>日本橋小網ビル６Ｆ</v>
          </cell>
          <cell r="I726" t="str">
            <v>システム企画部長　様</v>
          </cell>
        </row>
        <row r="727">
          <cell r="B727" t="str">
            <v>日本クラウド証券　株式会社</v>
          </cell>
          <cell r="C727" t="str">
            <v>70</v>
          </cell>
          <cell r="D727" t="str">
            <v>49169</v>
          </cell>
          <cell r="E727" t="str">
            <v>証券</v>
          </cell>
          <cell r="F727" t="str">
            <v>〒１０６－００３２</v>
          </cell>
          <cell r="G727" t="str">
            <v>東京都港区六本木７－４－４</v>
          </cell>
          <cell r="H727" t="str">
            <v>Artshell　５Ｆ</v>
          </cell>
          <cell r="I727" t="str">
            <v>システム担当者　様</v>
          </cell>
        </row>
        <row r="728">
          <cell r="B728" t="str">
            <v>日本証券代行　株式会社</v>
          </cell>
          <cell r="C728" t="str">
            <v>70</v>
          </cell>
          <cell r="D728" t="str">
            <v>49170</v>
          </cell>
          <cell r="E728" t="str">
            <v>証券</v>
          </cell>
          <cell r="F728" t="str">
            <v>〒１０３－８２０２</v>
          </cell>
          <cell r="G728" t="str">
            <v>東京都中央区日本橋茅場町１－２－４</v>
          </cell>
          <cell r="H728" t="str">
            <v/>
          </cell>
          <cell r="I728" t="str">
            <v>管理部長　様</v>
          </cell>
        </row>
        <row r="729">
          <cell r="B729" t="str">
            <v>日本相互証券　株式会社</v>
          </cell>
          <cell r="C729" t="str">
            <v>70</v>
          </cell>
          <cell r="D729" t="str">
            <v>49171</v>
          </cell>
          <cell r="E729" t="str">
            <v>証券</v>
          </cell>
          <cell r="F729" t="str">
            <v>〒１０４－８３０９</v>
          </cell>
          <cell r="G729" t="str">
            <v>東京都中央区京橋１－１－１</v>
          </cell>
          <cell r="H729" t="str">
            <v>八重洲ダイビル８階</v>
          </cell>
          <cell r="I729" t="str">
            <v>経営企画部　前堀高則　様</v>
          </cell>
        </row>
        <row r="730">
          <cell r="B730" t="str">
            <v>ﾆｭｰｴｯｼﾞ･ｼﾞｬﾊﾟﾝ証券　株式会社</v>
          </cell>
          <cell r="C730" t="str">
            <v>70</v>
          </cell>
          <cell r="D730" t="str">
            <v>49172</v>
          </cell>
          <cell r="E730" t="str">
            <v>証券</v>
          </cell>
          <cell r="F730" t="str">
            <v>〒１００－８２０６</v>
          </cell>
          <cell r="G730" t="str">
            <v>東京都千代田区丸の内１－１－１</v>
          </cell>
          <cell r="H730" t="str">
            <v/>
          </cell>
          <cell r="I730" t="str">
            <v>ｲﾝﾌｫﾒｰｼｮﾝﾃｸﾉﾛｼﾞｰ部IT部長　様</v>
          </cell>
        </row>
        <row r="731">
          <cell r="B731" t="str">
            <v>ニュース証券　株式会社</v>
          </cell>
          <cell r="C731" t="str">
            <v>70</v>
          </cell>
          <cell r="D731" t="str">
            <v>49173</v>
          </cell>
          <cell r="E731" t="str">
            <v>証券</v>
          </cell>
          <cell r="F731" t="str">
            <v>〒１５０－００１１</v>
          </cell>
          <cell r="G731" t="str">
            <v>東京都渋谷区東３－１１－１０</v>
          </cell>
          <cell r="H731" t="str">
            <v>恵比寿ビル</v>
          </cell>
          <cell r="I731" t="str">
            <v>経理部長　様</v>
          </cell>
        </row>
        <row r="732">
          <cell r="B732" t="str">
            <v>ﾉｰｻﾞﾝ･ﾄﾗｽﾄ･ｸﾞﾛｰﾊﾞﾙ･ｲﾝﾍﾞｽﾄﾒﾝﾂ株式会社</v>
          </cell>
          <cell r="C732" t="str">
            <v>70</v>
          </cell>
          <cell r="D732" t="str">
            <v>49174</v>
          </cell>
          <cell r="E732" t="str">
            <v>証券</v>
          </cell>
          <cell r="F732" t="str">
            <v>〒１０６－００３２</v>
          </cell>
          <cell r="G732" t="str">
            <v>東京都港区六本木１－９－１０</v>
          </cell>
          <cell r="H732" t="str">
            <v/>
          </cell>
          <cell r="I732" t="str">
            <v>システム担当者　様</v>
          </cell>
        </row>
        <row r="733">
          <cell r="B733" t="str">
            <v>野畑証券　株式会社</v>
          </cell>
          <cell r="C733" t="str">
            <v>70</v>
          </cell>
          <cell r="D733" t="str">
            <v>49175</v>
          </cell>
          <cell r="E733" t="str">
            <v>証券</v>
          </cell>
          <cell r="F733" t="str">
            <v>〒４４４－００５９</v>
          </cell>
          <cell r="G733" t="str">
            <v>愛知県岡崎市康生通西３－１８－２</v>
          </cell>
          <cell r="H733" t="str">
            <v/>
          </cell>
          <cell r="I733" t="str">
            <v>総務部長　様</v>
          </cell>
        </row>
        <row r="734">
          <cell r="B734" t="str">
            <v>野村證券　株式会社</v>
          </cell>
          <cell r="C734" t="str">
            <v>70</v>
          </cell>
          <cell r="D734" t="str">
            <v>49176</v>
          </cell>
          <cell r="E734" t="str">
            <v>証券</v>
          </cell>
          <cell r="F734" t="str">
            <v>〒１０３－８０１１</v>
          </cell>
          <cell r="G734" t="str">
            <v>東京都中央区日本橋１－９－１　　　</v>
          </cell>
          <cell r="H734" t="str">
            <v/>
          </cell>
          <cell r="I734" t="str">
            <v>野村ﾎｰﾙﾃﾞｨﾝｸﾞｽIT統括部エグゼクティブディレクタ　植村　元洋　様</v>
          </cell>
        </row>
        <row r="735">
          <cell r="B735" t="str">
            <v>野村ﾌｧｲﾅﾝｼｬﾙ･ﾌﾟﾛﾀﾞｸﾂ･ｻｰﾋﾞｼｽﾞ株式会社</v>
          </cell>
          <cell r="C735" t="str">
            <v>70</v>
          </cell>
          <cell r="D735" t="str">
            <v>49177</v>
          </cell>
          <cell r="E735" t="str">
            <v>証券</v>
          </cell>
          <cell r="F735" t="str">
            <v>〒１００－８１３０</v>
          </cell>
          <cell r="G735" t="str">
            <v>東京都千代田区大手町２－２－２</v>
          </cell>
          <cell r="H735" t="str">
            <v>アーバンネット大手町ビル</v>
          </cell>
          <cell r="I735" t="str">
            <v>システム部長　様</v>
          </cell>
        </row>
        <row r="736">
          <cell r="B736" t="str">
            <v>バークレイズ証券　株式会社</v>
          </cell>
          <cell r="C736" t="str">
            <v>70</v>
          </cell>
          <cell r="D736" t="str">
            <v>49178</v>
          </cell>
          <cell r="E736" t="str">
            <v>証券</v>
          </cell>
          <cell r="F736" t="str">
            <v>〒１０６－６１３１</v>
          </cell>
          <cell r="G736" t="str">
            <v>東京都港区六本木６－１０－１</v>
          </cell>
          <cell r="H736" t="str">
            <v>六本木ヒルズ森タワー３１階</v>
          </cell>
          <cell r="I736" t="str">
            <v>ｲﾝﾌｫｰﾒｰｼｮﾝ･ﾃｸﾉﾛｼﾞｰ本部長　様</v>
          </cell>
        </row>
        <row r="737">
          <cell r="B737" t="str">
            <v>八十二証券　株式会社</v>
          </cell>
          <cell r="C737" t="str">
            <v>70</v>
          </cell>
          <cell r="D737" t="str">
            <v>49179</v>
          </cell>
          <cell r="E737" t="str">
            <v>証券</v>
          </cell>
          <cell r="F737" t="str">
            <v>〒３８６－００１８</v>
          </cell>
          <cell r="G737" t="str">
            <v>長野県上田市常田２－３－３</v>
          </cell>
          <cell r="H737" t="str">
            <v/>
          </cell>
          <cell r="I737" t="str">
            <v>業務部長　様</v>
          </cell>
        </row>
        <row r="738">
          <cell r="B738" t="str">
            <v>ﾊﾟﾄﾅﾑ･ｲﾝﾍﾞｽﾄﾒﾝﾂ証券　株式会社</v>
          </cell>
          <cell r="C738" t="str">
            <v>70</v>
          </cell>
          <cell r="D738" t="str">
            <v>49180</v>
          </cell>
          <cell r="E738" t="str">
            <v>証券</v>
          </cell>
          <cell r="F738" t="str">
            <v>〒１０５－０００１</v>
          </cell>
          <cell r="G738" t="str">
            <v>東京都港区虎ノ門４－３－２０</v>
          </cell>
          <cell r="H738" t="str">
            <v>神谷町MTビル１８階</v>
          </cell>
          <cell r="I738" t="str">
            <v>業務管理部長　鈴木　様</v>
          </cell>
        </row>
        <row r="739">
          <cell r="B739" t="str">
            <v>浜銀ＴＴ証券　株式会社</v>
          </cell>
          <cell r="C739" t="str">
            <v>70</v>
          </cell>
          <cell r="D739" t="str">
            <v>49181</v>
          </cell>
          <cell r="E739" t="str">
            <v>証券</v>
          </cell>
          <cell r="F739" t="str">
            <v>〒２２０－００１２</v>
          </cell>
          <cell r="G739" t="str">
            <v>神奈川県横浜市西区みなとみらい３－１－１</v>
          </cell>
          <cell r="H739" t="str">
            <v/>
          </cell>
          <cell r="I739" t="str">
            <v>業務コンプライアンス部長　様</v>
          </cell>
        </row>
        <row r="740">
          <cell r="B740" t="str">
            <v>ﾊﾞﾝｶﾞｰﾄﾞ･ｲﾝﾍﾞｽﾄﾒﾝﾂ･ｼﾞｬﾊﾟﾝ株式会社</v>
          </cell>
          <cell r="C740" t="str">
            <v>70</v>
          </cell>
          <cell r="D740" t="str">
            <v>49182</v>
          </cell>
          <cell r="E740" t="str">
            <v>証券</v>
          </cell>
          <cell r="F740" t="str">
            <v>〒１５０－００３１</v>
          </cell>
          <cell r="G740" t="str">
            <v>東京都渋谷区桜丘町２２-１４</v>
          </cell>
          <cell r="H740" t="str">
            <v>N.E.SﾋﾞﾙN棟６階</v>
          </cell>
          <cell r="I740" t="str">
            <v>システム担当者　様</v>
          </cell>
        </row>
        <row r="741">
          <cell r="B741" t="str">
            <v>バンクオブニューヨークメロン証券　株式会社</v>
          </cell>
          <cell r="C741" t="str">
            <v>70</v>
          </cell>
          <cell r="D741" t="str">
            <v>49183</v>
          </cell>
          <cell r="E741" t="str">
            <v>証券</v>
          </cell>
          <cell r="F741" t="str">
            <v>〒１００－０００５</v>
          </cell>
          <cell r="G741" t="str">
            <v>東京都千代田区丸の内１丁目８番３号</v>
          </cell>
          <cell r="H741" t="str">
            <v>丸の内トラストタワー本館</v>
          </cell>
          <cell r="I741" t="str">
            <v>Client Technology SolutionsVice President 　様</v>
          </cell>
        </row>
        <row r="742">
          <cell r="B742" t="str">
            <v>ばんせい証券　株式会社</v>
          </cell>
          <cell r="C742" t="str">
            <v>70</v>
          </cell>
          <cell r="D742" t="str">
            <v>49184</v>
          </cell>
          <cell r="E742" t="str">
            <v>証券</v>
          </cell>
          <cell r="F742" t="str">
            <v>〒１０４－００３３</v>
          </cell>
          <cell r="G742" t="str">
            <v>東京都中央区新川１－２１－２</v>
          </cell>
          <cell r="H742" t="str">
            <v>茅場町タワー</v>
          </cell>
          <cell r="I742" t="str">
            <v>総務部長　様</v>
          </cell>
        </row>
        <row r="743">
          <cell r="B743" t="str">
            <v>播陽証券　株式会社</v>
          </cell>
          <cell r="C743" t="str">
            <v>70</v>
          </cell>
          <cell r="D743" t="str">
            <v>49185</v>
          </cell>
          <cell r="E743" t="str">
            <v>証券</v>
          </cell>
          <cell r="F743" t="str">
            <v>〒６７２－８０５１</v>
          </cell>
          <cell r="G743" t="str">
            <v>兵庫県姫路市飾麿区清水２－２３</v>
          </cell>
          <cell r="H743" t="str">
            <v/>
          </cell>
          <cell r="I743" t="str">
            <v>総務部長　様</v>
          </cell>
        </row>
        <row r="744">
          <cell r="B744" t="str">
            <v>ＢＮＰパリバ証券　株式会社</v>
          </cell>
          <cell r="C744" t="str">
            <v>70</v>
          </cell>
          <cell r="D744" t="str">
            <v>49186</v>
          </cell>
          <cell r="E744" t="str">
            <v>証券</v>
          </cell>
          <cell r="F744" t="str">
            <v>〒１００－６７４０</v>
          </cell>
          <cell r="G744" t="str">
            <v>東京都千代田区丸の内１－９－１</v>
          </cell>
          <cell r="H744" t="str">
            <v>グラントウキョウノースタワー</v>
          </cell>
          <cell r="I744" t="str">
            <v>ｲﾝﾌｫﾒｰｼｮﾝﾃｸﾉﾛｼﾞｰ本部長　アンソニー・オー　様</v>
          </cell>
        </row>
        <row r="745">
          <cell r="B745" t="str">
            <v>ＢＧＣ証券会社Ltd.</v>
          </cell>
          <cell r="C745" t="str">
            <v>70</v>
          </cell>
          <cell r="D745" t="str">
            <v>49187</v>
          </cell>
          <cell r="E745" t="str">
            <v>証券</v>
          </cell>
          <cell r="F745" t="str">
            <v>〒１０７－６３３８</v>
          </cell>
          <cell r="G745" t="str">
            <v>東京都港区赤坂５－３－１</v>
          </cell>
          <cell r="H745" t="str">
            <v>赤坂Bizタワー３８F</v>
          </cell>
          <cell r="I745" t="str">
            <v>ｲﾝﾌｫﾒｰｼｮﾝ・ﾃｸﾉﾛｼﾞｰ　庭山　秀樹　様</v>
          </cell>
        </row>
        <row r="746">
          <cell r="B746" t="str">
            <v>ＰＷＭ日本証券　株式会社</v>
          </cell>
          <cell r="C746" t="str">
            <v>70</v>
          </cell>
          <cell r="D746" t="str">
            <v>49188</v>
          </cell>
          <cell r="E746" t="str">
            <v>証券</v>
          </cell>
          <cell r="F746" t="str">
            <v>〒１０４－００３１</v>
          </cell>
          <cell r="G746" t="str">
            <v>東京都中央区京橋２－１４－１</v>
          </cell>
          <cell r="H746" t="str">
            <v>兼松ビルディング　９階</v>
          </cell>
          <cell r="I746" t="str">
            <v>情報システム部長　様</v>
          </cell>
        </row>
        <row r="747">
          <cell r="B747" t="str">
            <v>光証券　株式会社</v>
          </cell>
          <cell r="C747" t="str">
            <v>70</v>
          </cell>
          <cell r="D747" t="str">
            <v>49189</v>
          </cell>
          <cell r="E747" t="str">
            <v>証券</v>
          </cell>
          <cell r="F747" t="str">
            <v>〒６５０－０００１</v>
          </cell>
          <cell r="G747" t="str">
            <v>兵庫県神戸市中央区加納町３－４－２</v>
          </cell>
          <cell r="H747" t="str">
            <v>光証券ビル</v>
          </cell>
          <cell r="I747" t="str">
            <v>管理本部長　様</v>
          </cell>
        </row>
        <row r="748">
          <cell r="B748" t="str">
            <v>日の出証券　株式会社</v>
          </cell>
          <cell r="C748" t="str">
            <v>70</v>
          </cell>
          <cell r="D748" t="str">
            <v>49190</v>
          </cell>
          <cell r="E748" t="str">
            <v>証券</v>
          </cell>
          <cell r="F748" t="str">
            <v>〒５４１－００４７</v>
          </cell>
          <cell r="G748" t="str">
            <v>大阪府大阪市中央区淡路町２－２－１４</v>
          </cell>
          <cell r="H748" t="str">
            <v>北浜グランドビル</v>
          </cell>
          <cell r="I748" t="str">
            <v>業務部　システム企画課課長代理　松本　真　様</v>
          </cell>
        </row>
        <row r="749">
          <cell r="B749" t="str">
            <v>ひびき証券　株式会社</v>
          </cell>
          <cell r="C749" t="str">
            <v>70</v>
          </cell>
          <cell r="D749" t="str">
            <v>49191</v>
          </cell>
          <cell r="E749" t="str">
            <v>証券</v>
          </cell>
          <cell r="F749" t="str">
            <v>〒５４１－００４２</v>
          </cell>
          <cell r="G749" t="str">
            <v>大阪府大阪市中央区今橋１－６－１９</v>
          </cell>
          <cell r="H749" t="str">
            <v>コルマー北浜ビル２階</v>
          </cell>
          <cell r="I749" t="str">
            <v>総務部長　様</v>
          </cell>
        </row>
        <row r="750">
          <cell r="B750" t="str">
            <v>ひまわり証券　株式会社</v>
          </cell>
          <cell r="C750" t="str">
            <v>70</v>
          </cell>
          <cell r="D750" t="str">
            <v>49192</v>
          </cell>
          <cell r="E750" t="str">
            <v>証券</v>
          </cell>
          <cell r="F750" t="str">
            <v>〒１０５－００２２</v>
          </cell>
          <cell r="G750" t="str">
            <v>東京都港区海岸１－１１－１</v>
          </cell>
          <cell r="H750" t="str">
            <v>ニューピア竹芝ノースタワー6F</v>
          </cell>
          <cell r="I750" t="str">
            <v>金融事業本部本部長　様</v>
          </cell>
        </row>
        <row r="751">
          <cell r="B751" t="str">
            <v>百五証券　株式会社</v>
          </cell>
          <cell r="C751" t="str">
            <v>70</v>
          </cell>
          <cell r="D751" t="str">
            <v>49193</v>
          </cell>
          <cell r="E751" t="str">
            <v>証券</v>
          </cell>
          <cell r="F751" t="str">
            <v>〒５１４－８６６８</v>
          </cell>
          <cell r="G751" t="str">
            <v>三重県津市岩田２１番２７号</v>
          </cell>
          <cell r="H751" t="str">
            <v/>
          </cell>
          <cell r="I751" t="str">
            <v>業務部　高島　福士　様</v>
          </cell>
        </row>
        <row r="752">
          <cell r="B752" t="str">
            <v>ひろぎん証券　株式会社</v>
          </cell>
          <cell r="C752" t="str">
            <v>70</v>
          </cell>
          <cell r="D752" t="str">
            <v>49194</v>
          </cell>
          <cell r="E752" t="str">
            <v>証券</v>
          </cell>
          <cell r="F752" t="str">
            <v>〒７３０－００３２</v>
          </cell>
          <cell r="G752" t="str">
            <v>広島県広島市中区立町２－３０</v>
          </cell>
          <cell r="H752" t="str">
            <v/>
          </cell>
          <cell r="I752" t="str">
            <v>経営企画部　品川　司　様</v>
          </cell>
        </row>
        <row r="753">
          <cell r="B753" t="str">
            <v>廣田証券　株式会社</v>
          </cell>
          <cell r="C753" t="str">
            <v>70</v>
          </cell>
          <cell r="D753" t="str">
            <v>49195</v>
          </cell>
          <cell r="E753" t="str">
            <v>証券</v>
          </cell>
          <cell r="F753" t="str">
            <v>〒５４１－００４１</v>
          </cell>
          <cell r="G753" t="str">
            <v>大阪府大阪市中央区北浜１－１－２４</v>
          </cell>
          <cell r="H753" t="str">
            <v/>
          </cell>
          <cell r="I753" t="str">
            <v>管理部長　様</v>
          </cell>
        </row>
        <row r="754">
          <cell r="B754" t="str">
            <v>フィデリティ証券　株式会社</v>
          </cell>
          <cell r="C754" t="str">
            <v>70</v>
          </cell>
          <cell r="D754" t="str">
            <v>49196</v>
          </cell>
          <cell r="E754" t="str">
            <v>証券</v>
          </cell>
          <cell r="F754" t="str">
            <v>〒１０５－６０１９</v>
          </cell>
          <cell r="G754" t="str">
            <v>東京都港区虎ノ門４－３－１</v>
          </cell>
          <cell r="H754" t="str">
            <v>城山トラストタワー</v>
          </cell>
          <cell r="I754" t="str">
            <v>情報システム部長　様</v>
          </cell>
        </row>
        <row r="755">
          <cell r="B755" t="str">
            <v>フィリップ証券　株式会社</v>
          </cell>
          <cell r="C755" t="str">
            <v>70</v>
          </cell>
          <cell r="D755" t="str">
            <v>49197</v>
          </cell>
          <cell r="E755" t="str">
            <v>証券</v>
          </cell>
          <cell r="F755" t="str">
            <v>〒１０３－００２６</v>
          </cell>
          <cell r="G755" t="str">
            <v>東京都中央区日本橋兜町４－２</v>
          </cell>
          <cell r="H755" t="str">
            <v>兜町ビル３階</v>
          </cell>
          <cell r="I755" t="str">
            <v>ITサービス部長　様</v>
          </cell>
        </row>
        <row r="756">
          <cell r="B756" t="str">
            <v>FFG証券　株式会社</v>
          </cell>
          <cell r="C756" t="str">
            <v>70</v>
          </cell>
          <cell r="D756" t="str">
            <v>49198</v>
          </cell>
          <cell r="E756" t="str">
            <v>証券</v>
          </cell>
          <cell r="F756" t="str">
            <v>〒８１０－０００１</v>
          </cell>
          <cell r="G756" t="str">
            <v>福岡県福岡市中央区天神２－１３－１</v>
          </cell>
          <cell r="H756" t="str">
            <v/>
          </cell>
          <cell r="I756" t="str">
            <v>システム担当者　様</v>
          </cell>
        </row>
        <row r="757">
          <cell r="B757" t="str">
            <v>武甲証券　株式会社</v>
          </cell>
          <cell r="C757" t="str">
            <v>70</v>
          </cell>
          <cell r="D757" t="str">
            <v>49199</v>
          </cell>
          <cell r="E757" t="str">
            <v>証券</v>
          </cell>
          <cell r="F757" t="str">
            <v>〒３６８－００３１</v>
          </cell>
          <cell r="G757" t="str">
            <v>埼玉県秩父市上野町１１－１２</v>
          </cell>
          <cell r="H757" t="str">
            <v/>
          </cell>
          <cell r="I757" t="str">
            <v>取締役　吉川　幸太郎　様</v>
          </cell>
        </row>
        <row r="758">
          <cell r="B758" t="str">
            <v>二浪証券　株式会社</v>
          </cell>
          <cell r="C758" t="str">
            <v>70</v>
          </cell>
          <cell r="D758" t="str">
            <v>49200</v>
          </cell>
          <cell r="E758" t="str">
            <v>証券</v>
          </cell>
          <cell r="F758" t="str">
            <v>〒７９０－０００４</v>
          </cell>
          <cell r="G758" t="str">
            <v>愛媛県松山市大街道２－６－１</v>
          </cell>
          <cell r="H758" t="str">
            <v/>
          </cell>
          <cell r="I758" t="str">
            <v>検査部長　様</v>
          </cell>
        </row>
        <row r="759">
          <cell r="B759" t="str">
            <v>ﾌﾞﾗｳﾝ･ﾌﾞﾗｻﾞｰｽﾞ･ﾊﾘﾏﾝ証券　株式会社</v>
          </cell>
          <cell r="C759" t="str">
            <v>70</v>
          </cell>
          <cell r="D759" t="str">
            <v>49201</v>
          </cell>
          <cell r="E759" t="str">
            <v>証券</v>
          </cell>
          <cell r="F759" t="str">
            <v>〒１０５－０００１</v>
          </cell>
          <cell r="G759" t="str">
            <v>東京都港区虎ノ門１－２－８</v>
          </cell>
          <cell r="H759" t="str">
            <v>虎ノ門琴平タワー１５階</v>
          </cell>
          <cell r="I759" t="str">
            <v>コンプライアンス部長　様</v>
          </cell>
        </row>
        <row r="760">
          <cell r="B760" t="str">
            <v>ブラックロック・ジャパン株式会社</v>
          </cell>
          <cell r="C760" t="str">
            <v>70</v>
          </cell>
          <cell r="D760" t="str">
            <v>49202</v>
          </cell>
          <cell r="E760" t="str">
            <v>証券</v>
          </cell>
          <cell r="F760" t="str">
            <v>〒１００－８２１７</v>
          </cell>
          <cell r="G760" t="str">
            <v>東京都千代田区丸の内１－８－３</v>
          </cell>
          <cell r="H760" t="str">
            <v>丸の内トラストタワー本館</v>
          </cell>
          <cell r="I760" t="str">
            <v>ｱﾗﾃﾞｨﾝ･ﾃｸﾉﾛｼﾞｰ部長　様</v>
          </cell>
        </row>
        <row r="761">
          <cell r="B761" t="str">
            <v>ﾌﾞﾙｰﾑﾊﾞｰｸﾞ･ﾄﾚｰﾄﾞﾌﾞｯｸ･ｼﾞｬﾊﾟﾝ証券　株式会社</v>
          </cell>
          <cell r="C761" t="str">
            <v>70</v>
          </cell>
          <cell r="D761" t="str">
            <v>49203</v>
          </cell>
          <cell r="E761" t="str">
            <v>証券</v>
          </cell>
          <cell r="F761" t="str">
            <v>〒１００－６３２１</v>
          </cell>
          <cell r="G761" t="str">
            <v>東京都千代田区丸の内２－４－１</v>
          </cell>
          <cell r="H761" t="str">
            <v>丸ビル２１Ｆ</v>
          </cell>
          <cell r="I761" t="str">
            <v>管理部長　様</v>
          </cell>
        </row>
        <row r="762">
          <cell r="B762" t="str">
            <v>プレジアン証券　株式会社</v>
          </cell>
          <cell r="C762" t="str">
            <v>70</v>
          </cell>
          <cell r="D762" t="str">
            <v>49204</v>
          </cell>
          <cell r="E762" t="str">
            <v>証券</v>
          </cell>
          <cell r="F762" t="str">
            <v>〒５４０－００２６</v>
          </cell>
          <cell r="G762" t="str">
            <v>大阪府大阪市中央区内本町１－３－５</v>
          </cell>
          <cell r="H762" t="str">
            <v>クロス・ロード内本町３階</v>
          </cell>
          <cell r="I762" t="str">
            <v>営業部長　様</v>
          </cell>
        </row>
        <row r="763">
          <cell r="B763" t="str">
            <v>ＯＫプレミア証券　株式会社</v>
          </cell>
          <cell r="C763" t="str">
            <v>70</v>
          </cell>
          <cell r="D763" t="str">
            <v>49205</v>
          </cell>
          <cell r="E763" t="str">
            <v>証券</v>
          </cell>
          <cell r="F763" t="str">
            <v>〒１０３－００１４</v>
          </cell>
          <cell r="G763" t="str">
            <v>東京都中央区日本橋蛎殻町1-39-5</v>
          </cell>
          <cell r="H763" t="str">
            <v/>
          </cell>
          <cell r="I763" t="str">
            <v>業務部長　様</v>
          </cell>
        </row>
        <row r="764">
          <cell r="B764" t="str">
            <v>ヘッジファンド証券　株式会社</v>
          </cell>
          <cell r="C764" t="str">
            <v>70</v>
          </cell>
          <cell r="D764" t="str">
            <v>49206</v>
          </cell>
          <cell r="E764" t="str">
            <v>証券</v>
          </cell>
          <cell r="F764" t="str">
            <v>〒１００－００１３</v>
          </cell>
          <cell r="G764" t="str">
            <v>東京都千代田区霞が関３－２－１</v>
          </cell>
          <cell r="H764" t="str">
            <v>霞が関コモンゲート西館３２階</v>
          </cell>
          <cell r="I764" t="str">
            <v>システム担当者　様</v>
          </cell>
        </row>
        <row r="765">
          <cell r="B765" t="str">
            <v>益茂証券　株式会社</v>
          </cell>
          <cell r="C765" t="str">
            <v>70</v>
          </cell>
          <cell r="D765" t="str">
            <v>49207</v>
          </cell>
          <cell r="E765" t="str">
            <v>証券</v>
          </cell>
          <cell r="F765" t="str">
            <v>〒９１０－０００６</v>
          </cell>
          <cell r="G765" t="str">
            <v>福井県福井市中央３－５－１</v>
          </cell>
          <cell r="H765" t="str">
            <v/>
          </cell>
          <cell r="I765" t="str">
            <v>管理部長　様</v>
          </cell>
        </row>
        <row r="766">
          <cell r="B766" t="str">
            <v>松井証券　株式会社</v>
          </cell>
          <cell r="C766" t="str">
            <v>70</v>
          </cell>
          <cell r="D766" t="str">
            <v>49208</v>
          </cell>
          <cell r="E766" t="str">
            <v>証券</v>
          </cell>
          <cell r="F766" t="str">
            <v>〒１０２－８５１６</v>
          </cell>
          <cell r="G766" t="str">
            <v>東京都千代田区麹町１－４</v>
          </cell>
          <cell r="H766" t="str">
            <v>半蔵門ファーストビル６Ｆ</v>
          </cell>
          <cell r="I766" t="str">
            <v>システム部長　様</v>
          </cell>
        </row>
        <row r="767">
          <cell r="B767" t="str">
            <v>ﾏｯｺｰﾘｰ･ｷｬﾋﾟﾀﾙ･ｾｷｭﾘﾃｨｰｽﾞ･ｼﾞｬﾊﾟﾝ･ﾘﾐﾃｯﾄﾞ</v>
          </cell>
          <cell r="C767" t="str">
            <v>70</v>
          </cell>
          <cell r="D767" t="str">
            <v>49209</v>
          </cell>
          <cell r="E767" t="str">
            <v>証券</v>
          </cell>
          <cell r="F767" t="str">
            <v>〒１０２－００９４</v>
          </cell>
          <cell r="G767" t="str">
            <v>東京都千代田区紀尾井町４－１</v>
          </cell>
          <cell r="H767" t="str">
            <v>ニューオータニガーデンコート２０階</v>
          </cell>
          <cell r="I767" t="str">
            <v>インフォメーションテクノロジー部　小島　優香　様</v>
          </cell>
        </row>
        <row r="768">
          <cell r="B768" t="str">
            <v>松阪証券　株式会社</v>
          </cell>
          <cell r="C768" t="str">
            <v>70</v>
          </cell>
          <cell r="D768" t="str">
            <v>49210</v>
          </cell>
          <cell r="E768" t="str">
            <v>証券</v>
          </cell>
          <cell r="F768" t="str">
            <v>〒５１５－００８２</v>
          </cell>
          <cell r="G768" t="str">
            <v>三重県松阪市魚町１７１７番地</v>
          </cell>
          <cell r="H768" t="str">
            <v/>
          </cell>
          <cell r="I768" t="str">
            <v>監理部長　様</v>
          </cell>
        </row>
        <row r="769">
          <cell r="B769" t="str">
            <v>株式会社マネーパートナーズ</v>
          </cell>
          <cell r="C769" t="str">
            <v>70</v>
          </cell>
          <cell r="D769" t="str">
            <v>49211</v>
          </cell>
          <cell r="E769" t="str">
            <v>証券</v>
          </cell>
          <cell r="F769" t="str">
            <v>〒１０６－６０１６</v>
          </cell>
          <cell r="G769" t="str">
            <v>東京都港区六本木１－６－１</v>
          </cell>
          <cell r="H769" t="str">
            <v>泉ガーデンタワー１６Ｆ</v>
          </cell>
          <cell r="I769" t="str">
            <v>ＩＴ統括部長　様</v>
          </cell>
        </row>
        <row r="770">
          <cell r="B770" t="str">
            <v>マネックス証券　株式会社</v>
          </cell>
          <cell r="C770" t="str">
            <v>70</v>
          </cell>
          <cell r="D770" t="str">
            <v>49212</v>
          </cell>
          <cell r="E770" t="str">
            <v>証券</v>
          </cell>
          <cell r="F770" t="str">
            <v>〒１０３－００１５</v>
          </cell>
          <cell r="G770" t="str">
            <v>東京都中央区日本橋箱崎町３６－２</v>
          </cell>
          <cell r="H770" t="str">
            <v>リバーゲート１５Ｆ</v>
          </cell>
          <cell r="I770" t="str">
            <v>システム部長　様</v>
          </cell>
        </row>
        <row r="771">
          <cell r="B771" t="str">
            <v>丸國証券　株式会社</v>
          </cell>
          <cell r="C771" t="str">
            <v>70</v>
          </cell>
          <cell r="D771" t="str">
            <v>49213</v>
          </cell>
          <cell r="E771" t="str">
            <v>証券</v>
          </cell>
          <cell r="F771" t="str">
            <v>〒１０３－００１６</v>
          </cell>
          <cell r="G771" t="str">
            <v>東京都中央区日本橋小網町１０－２</v>
          </cell>
          <cell r="H771" t="str">
            <v/>
          </cell>
          <cell r="I771" t="str">
            <v>システム担当者　様</v>
          </cell>
        </row>
        <row r="772">
          <cell r="B772" t="str">
            <v>丸三証券　株式会社</v>
          </cell>
          <cell r="C772" t="str">
            <v>70</v>
          </cell>
          <cell r="D772" t="str">
            <v>49214</v>
          </cell>
          <cell r="E772" t="str">
            <v>証券</v>
          </cell>
          <cell r="F772" t="str">
            <v>〒１０２－８０３０</v>
          </cell>
          <cell r="G772" t="str">
            <v>東京都千代田区麹町３－３－６</v>
          </cell>
          <cell r="H772" t="str">
            <v>麹町フロントビル</v>
          </cell>
          <cell r="I772" t="str">
            <v>システム企画部　企画課長　丹藤　勇人　様</v>
          </cell>
        </row>
        <row r="773">
          <cell r="B773" t="str">
            <v>丸近証券　株式会社</v>
          </cell>
          <cell r="C773" t="str">
            <v>70</v>
          </cell>
          <cell r="D773" t="str">
            <v>49215</v>
          </cell>
          <cell r="E773" t="str">
            <v>証券</v>
          </cell>
          <cell r="F773" t="str">
            <v>〒６００－８０３３</v>
          </cell>
          <cell r="G773" t="str">
            <v>京都府京都市下京区寺町通仏光寺下ル</v>
          </cell>
          <cell r="H773" t="str">
            <v>恵美須之町５２６</v>
          </cell>
          <cell r="I773" t="str">
            <v>総務部長　様</v>
          </cell>
        </row>
        <row r="774">
          <cell r="B774" t="str">
            <v>丸八証券　株式会社</v>
          </cell>
          <cell r="C774" t="str">
            <v>70</v>
          </cell>
          <cell r="D774" t="str">
            <v>49216</v>
          </cell>
          <cell r="E774" t="str">
            <v>証券</v>
          </cell>
          <cell r="F774" t="str">
            <v>〒４６０－０００４</v>
          </cell>
          <cell r="G774" t="str">
            <v>愛知県名古屋市中区新栄町二丁目４番地</v>
          </cell>
          <cell r="H774" t="str">
            <v>坂種栄ビル</v>
          </cell>
          <cell r="I774" t="str">
            <v>システム管理室長　様</v>
          </cell>
        </row>
        <row r="775">
          <cell r="B775" t="str">
            <v>三木証券　株式会社</v>
          </cell>
          <cell r="C775" t="str">
            <v>70</v>
          </cell>
          <cell r="D775" t="str">
            <v>49217</v>
          </cell>
          <cell r="E775" t="str">
            <v>証券</v>
          </cell>
          <cell r="F775" t="str">
            <v>〒１０３－００２７</v>
          </cell>
          <cell r="G775" t="str">
            <v>東京都中央区日本橋１－２０－９</v>
          </cell>
          <cell r="H775" t="str">
            <v/>
          </cell>
          <cell r="I775" t="str">
            <v>総務部長　様</v>
          </cell>
        </row>
        <row r="776">
          <cell r="B776" t="str">
            <v>みずほ証券　株式会社</v>
          </cell>
          <cell r="C776" t="str">
            <v>70</v>
          </cell>
          <cell r="D776" t="str">
            <v>49218</v>
          </cell>
          <cell r="E776" t="str">
            <v>証券</v>
          </cell>
          <cell r="F776" t="str">
            <v>〒１０４－８４８１</v>
          </cell>
          <cell r="G776" t="str">
            <v>東京都港区芝４－１－２３</v>
          </cell>
          <cell r="H776" t="str">
            <v>三田ＮＮビル</v>
          </cell>
          <cell r="I776" t="str">
            <v>システムリスク管理部長　様</v>
          </cell>
        </row>
        <row r="777">
          <cell r="B777" t="str">
            <v>みずほｸﾞﾛｰﾊﾞﾙｵﾙﾀﾅﾃｨﾌﾞｲﾝﾍﾞｽﾄﾒﾝﾂ　株式会社</v>
          </cell>
          <cell r="C777" t="str">
            <v>70</v>
          </cell>
          <cell r="D777" t="str">
            <v>49219</v>
          </cell>
          <cell r="E777" t="str">
            <v>証券</v>
          </cell>
          <cell r="F777" t="str">
            <v>〒１０４－００２８</v>
          </cell>
          <cell r="G777" t="str">
            <v>東京都中央区八重洲２－４－１</v>
          </cell>
          <cell r="H777" t="str">
            <v>ユニゾ八重洲ビル７Ｆ</v>
          </cell>
          <cell r="I777" t="str">
            <v>コンプライアンス部長　様</v>
          </cell>
        </row>
        <row r="778">
          <cell r="B778" t="str">
            <v>三田証券　株式会社</v>
          </cell>
          <cell r="C778" t="str">
            <v>70</v>
          </cell>
          <cell r="D778" t="str">
            <v>49220</v>
          </cell>
          <cell r="E778" t="str">
            <v>証券</v>
          </cell>
          <cell r="F778" t="str">
            <v>〒１０３－００２６</v>
          </cell>
          <cell r="G778" t="str">
            <v>東京都中央区日本橋兜町３－１１</v>
          </cell>
          <cell r="H778" t="str">
            <v/>
          </cell>
          <cell r="I778" t="str">
            <v>総務部長　様</v>
          </cell>
        </row>
        <row r="779">
          <cell r="B779" t="str">
            <v>三津井証券　株式会社</v>
          </cell>
          <cell r="C779" t="str">
            <v>70</v>
          </cell>
          <cell r="D779" t="str">
            <v>49221</v>
          </cell>
          <cell r="E779" t="str">
            <v>証券</v>
          </cell>
          <cell r="F779" t="str">
            <v>〒９１０－００２３</v>
          </cell>
          <cell r="G779" t="str">
            <v>福井県福井市順化１－２１－１</v>
          </cell>
          <cell r="H779" t="str">
            <v>ニッセイ福井ビル</v>
          </cell>
          <cell r="I779" t="str">
            <v>総務部業務課長　柿谷　真樹　様</v>
          </cell>
        </row>
        <row r="780">
          <cell r="B780" t="str">
            <v>三菱商事ｱｾｯﾄﾏﾈｼﾞﾒﾝﾄ株式会社</v>
          </cell>
          <cell r="C780" t="str">
            <v>70</v>
          </cell>
          <cell r="D780" t="str">
            <v>49222</v>
          </cell>
          <cell r="E780" t="str">
            <v>証券</v>
          </cell>
          <cell r="F780" t="str">
            <v>〒１００－０００５</v>
          </cell>
          <cell r="G780" t="str">
            <v>東京都千代田区丸の内２－２－１</v>
          </cell>
          <cell r="H780" t="str">
            <v>岸本ビル１Ｆ</v>
          </cell>
          <cell r="I780" t="str">
            <v>管理本部　木村　郁子　様</v>
          </cell>
        </row>
        <row r="781">
          <cell r="B781" t="str">
            <v>三菱UFJモルガン・スタンレー証券　株式会社</v>
          </cell>
          <cell r="C781" t="str">
            <v>70</v>
          </cell>
          <cell r="D781" t="str">
            <v>49223</v>
          </cell>
          <cell r="E781" t="str">
            <v>証券</v>
          </cell>
          <cell r="F781" t="str">
            <v>〒１００－８１２７</v>
          </cell>
          <cell r="G781" t="str">
            <v>東京都千代田区大手町１－９－２　</v>
          </cell>
          <cell r="H781" t="str">
            <v>大手町フィナンシャルシティ　グランキューブ</v>
          </cell>
          <cell r="I781" t="str">
            <v>システム部　企画室　江崎　公美 様</v>
          </cell>
        </row>
        <row r="782">
          <cell r="B782" t="str">
            <v>三菱UFJモルガン・スタンレーPB証券　株式会社</v>
          </cell>
          <cell r="C782" t="str">
            <v>70</v>
          </cell>
          <cell r="D782" t="str">
            <v>49224</v>
          </cell>
          <cell r="E782" t="str">
            <v>証券</v>
          </cell>
          <cell r="F782" t="str">
            <v>〒１００－８１４８</v>
          </cell>
          <cell r="G782" t="str">
            <v>東京都千代田区大手町１－９－５</v>
          </cell>
          <cell r="H782" t="str">
            <v>大手町フィナンシャルシティノースタワー　２３Ｆ</v>
          </cell>
          <cell r="I782" t="str">
            <v>テクノロジー　木本　しおり　様</v>
          </cell>
        </row>
        <row r="783">
          <cell r="B783" t="str">
            <v>水戸証券　株式会社</v>
          </cell>
          <cell r="C783" t="str">
            <v>70</v>
          </cell>
          <cell r="D783" t="str">
            <v>49225</v>
          </cell>
          <cell r="E783" t="str">
            <v>証券</v>
          </cell>
          <cell r="F783" t="str">
            <v>〒１０３－００２７</v>
          </cell>
          <cell r="G783" t="str">
            <v>東京都中央区日本橋２－３－１０</v>
          </cell>
          <cell r="H783" t="str">
            <v>日本橋丸善東急ビル８階</v>
          </cell>
          <cell r="I783" t="str">
            <v>システム統括部長　様</v>
          </cell>
        </row>
        <row r="784">
          <cell r="B784" t="str">
            <v>三豊証券　株式会社</v>
          </cell>
          <cell r="C784" t="str">
            <v>70</v>
          </cell>
          <cell r="D784" t="str">
            <v>49226</v>
          </cell>
          <cell r="E784" t="str">
            <v>証券</v>
          </cell>
          <cell r="F784" t="str">
            <v>〒７６８－００６０</v>
          </cell>
          <cell r="G784" t="str">
            <v>香川県観音寺市観音寺町甲１１５８－１</v>
          </cell>
          <cell r="H784" t="str">
            <v/>
          </cell>
          <cell r="I784" t="str">
            <v>総務部長　様</v>
          </cell>
        </row>
        <row r="785">
          <cell r="B785" t="str">
            <v>都証券　株式会社</v>
          </cell>
          <cell r="C785" t="str">
            <v>70</v>
          </cell>
          <cell r="D785" t="str">
            <v>49227</v>
          </cell>
          <cell r="E785" t="str">
            <v>証券</v>
          </cell>
          <cell r="F785" t="str">
            <v>〒６０４－８１４３</v>
          </cell>
          <cell r="G785" t="str">
            <v>京都府京都市中京区東洞院錦小路下</v>
          </cell>
          <cell r="H785" t="str">
            <v>坂東屋町６５８番地</v>
          </cell>
          <cell r="I785" t="str">
            <v>総務部長　様</v>
          </cell>
        </row>
        <row r="786">
          <cell r="B786" t="str">
            <v>みらい証券　株式会社</v>
          </cell>
          <cell r="C786" t="str">
            <v>70</v>
          </cell>
          <cell r="D786" t="str">
            <v>49228</v>
          </cell>
          <cell r="E786" t="str">
            <v>証券</v>
          </cell>
          <cell r="F786" t="str">
            <v>〒１０３－００２７</v>
          </cell>
          <cell r="G786" t="str">
            <v>東京都中央区日本橋３－２－９</v>
          </cell>
          <cell r="H786" t="str">
            <v/>
          </cell>
          <cell r="I786" t="str">
            <v>管理部長　様</v>
          </cell>
        </row>
        <row r="787">
          <cell r="B787" t="str">
            <v>むさし証券　株式会社</v>
          </cell>
          <cell r="C787" t="str">
            <v>70</v>
          </cell>
          <cell r="D787" t="str">
            <v>49229</v>
          </cell>
          <cell r="E787" t="str">
            <v>証券</v>
          </cell>
          <cell r="F787" t="str">
            <v>〒３３０－０８５４</v>
          </cell>
          <cell r="G787" t="str">
            <v>埼玉県さいたま市大宮区桜木町４－３３３－１３</v>
          </cell>
          <cell r="H787" t="str">
            <v>ＯＬＳビル９階</v>
          </cell>
          <cell r="I787" t="str">
            <v>業務統括部次長　宮野　雅史　様</v>
          </cell>
        </row>
        <row r="788">
          <cell r="B788" t="str">
            <v>明和證券　株式会社</v>
          </cell>
          <cell r="C788" t="str">
            <v>70</v>
          </cell>
          <cell r="D788" t="str">
            <v>49230</v>
          </cell>
          <cell r="E788" t="str">
            <v>証券</v>
          </cell>
          <cell r="F788" t="str">
            <v>〒１０４－００３２</v>
          </cell>
          <cell r="G788" t="str">
            <v>東京都中央区八丁堀２－２１－６</v>
          </cell>
          <cell r="H788" t="str">
            <v/>
          </cell>
          <cell r="I788" t="str">
            <v>事務管理部長　様</v>
          </cell>
        </row>
        <row r="789">
          <cell r="B789" t="str">
            <v>メリルリンチ日本証券　株式会社</v>
          </cell>
          <cell r="C789" t="str">
            <v>70</v>
          </cell>
          <cell r="D789" t="str">
            <v>49231</v>
          </cell>
          <cell r="E789" t="str">
            <v>証券</v>
          </cell>
          <cell r="F789" t="str">
            <v>〒１０３－８２３０</v>
          </cell>
          <cell r="G789" t="str">
            <v>東京都中央区日本橋１－４－１</v>
          </cell>
          <cell r="H789" t="str">
            <v>日本橋１丁目三井ビルディング</v>
          </cell>
          <cell r="I789" t="str">
            <v>ﾃｸﾉﾛｼﾞｰｲﾝﾌﾗｽﾄﾗｸﾁｬｰ　山田　博之　様</v>
          </cell>
        </row>
        <row r="790">
          <cell r="B790" t="str">
            <v>モルガン・スタンレーMUFG証券　株式会社</v>
          </cell>
          <cell r="C790" t="str">
            <v>70</v>
          </cell>
          <cell r="D790" t="str">
            <v>49232</v>
          </cell>
          <cell r="E790" t="str">
            <v>証券</v>
          </cell>
          <cell r="F790" t="str">
            <v>〒１００－８１０４</v>
          </cell>
          <cell r="G790" t="str">
            <v>東京都千代田区大手町１－９－７</v>
          </cell>
          <cell r="H790" t="str">
            <v>大手町フィナンシャルシティサウスタワー</v>
          </cell>
          <cell r="I790" t="str">
            <v>法務・コンプライアンス本部　木村　藍子　様</v>
          </cell>
        </row>
        <row r="791">
          <cell r="B791" t="str">
            <v>八幡証券　株式会社</v>
          </cell>
          <cell r="C791" t="str">
            <v>70</v>
          </cell>
          <cell r="D791" t="str">
            <v>49233</v>
          </cell>
          <cell r="E791" t="str">
            <v>証券</v>
          </cell>
          <cell r="F791" t="str">
            <v>〒７３０－００５１</v>
          </cell>
          <cell r="G791" t="str">
            <v>広島県広島市中区大手町３－１－９</v>
          </cell>
          <cell r="H791" t="str">
            <v>共立ビル２階</v>
          </cell>
          <cell r="I791" t="str">
            <v>業務部長　様</v>
          </cell>
        </row>
        <row r="792">
          <cell r="B792" t="str">
            <v>山形証券　株式会社</v>
          </cell>
          <cell r="C792" t="str">
            <v>70</v>
          </cell>
          <cell r="D792" t="str">
            <v>49234</v>
          </cell>
          <cell r="E792" t="str">
            <v>証券</v>
          </cell>
          <cell r="F792" t="str">
            <v>〒９９０－００４２</v>
          </cell>
          <cell r="G792" t="str">
            <v>山形県山形市七日町２－１－４１</v>
          </cell>
          <cell r="H792" t="str">
            <v/>
          </cell>
          <cell r="I792" t="str">
            <v>総務部長　様</v>
          </cell>
        </row>
        <row r="793">
          <cell r="B793" t="str">
            <v>マディソン証券　株式会社</v>
          </cell>
          <cell r="C793" t="str">
            <v>70</v>
          </cell>
          <cell r="D793" t="str">
            <v>49235</v>
          </cell>
          <cell r="E793" t="str">
            <v>証券</v>
          </cell>
          <cell r="F793" t="str">
            <v>〒１０３－００２５</v>
          </cell>
          <cell r="G793" t="str">
            <v>東京都中央区日本橋茅場町１－９－２</v>
          </cell>
          <cell r="H793" t="str">
            <v>稲村ビル６階</v>
          </cell>
          <cell r="I793" t="str">
            <v>コンプライアンス法務部長　様</v>
          </cell>
        </row>
        <row r="794">
          <cell r="B794" t="str">
            <v>山二証券　株式会社</v>
          </cell>
          <cell r="C794" t="str">
            <v>70</v>
          </cell>
          <cell r="D794" t="str">
            <v>49236</v>
          </cell>
          <cell r="E794" t="str">
            <v>証券</v>
          </cell>
          <cell r="F794" t="str">
            <v>〒１０３－００２６</v>
          </cell>
          <cell r="G794" t="str">
            <v>東京都中央区日本橋兜町４－１</v>
          </cell>
          <cell r="H794" t="str">
            <v/>
          </cell>
          <cell r="I794" t="str">
            <v>総務部長　鈴木　芳昭　様</v>
          </cell>
        </row>
        <row r="795">
          <cell r="B795" t="str">
            <v>山和証券　株式会社</v>
          </cell>
          <cell r="C795" t="str">
            <v>70</v>
          </cell>
          <cell r="D795" t="str">
            <v>49237</v>
          </cell>
          <cell r="E795" t="str">
            <v>証券</v>
          </cell>
          <cell r="F795" t="str">
            <v>〒１０３－００２６</v>
          </cell>
          <cell r="G795" t="str">
            <v>東京都中央区日本橋兜町１－８</v>
          </cell>
          <cell r="H795" t="str">
            <v/>
          </cell>
          <cell r="I795" t="str">
            <v>管理部長　様</v>
          </cell>
        </row>
        <row r="796">
          <cell r="B796" t="str">
            <v>ＵＢＳ証券　株式会社</v>
          </cell>
          <cell r="C796" t="str">
            <v>70</v>
          </cell>
          <cell r="D796" t="str">
            <v>49238</v>
          </cell>
          <cell r="E796" t="str">
            <v>証券</v>
          </cell>
          <cell r="F796" t="str">
            <v>〒１００－０００４</v>
          </cell>
          <cell r="G796" t="str">
            <v>東京都千代田区大手町１－５－１</v>
          </cell>
          <cell r="H796" t="str">
            <v>大手町ファーストスクエアーイーストタワー</v>
          </cell>
          <cell r="I796" t="str">
            <v>グループテクノロジー部長　様</v>
          </cell>
        </row>
        <row r="797">
          <cell r="B797" t="str">
            <v>豊証券　株式会社</v>
          </cell>
          <cell r="C797" t="str">
            <v>70</v>
          </cell>
          <cell r="D797" t="str">
            <v>49239</v>
          </cell>
          <cell r="E797" t="str">
            <v>証券</v>
          </cell>
          <cell r="F797" t="str">
            <v>〒４６０－０００８</v>
          </cell>
          <cell r="G797" t="str">
            <v>愛知県名古屋市中区栄３－７－１</v>
          </cell>
          <cell r="H797" t="str">
            <v/>
          </cell>
          <cell r="I797" t="str">
            <v>商品部　神屋　真人　様</v>
          </cell>
        </row>
        <row r="798">
          <cell r="B798" t="str">
            <v>豊商事　株式会社</v>
          </cell>
          <cell r="C798" t="str">
            <v>70</v>
          </cell>
          <cell r="D798" t="str">
            <v>49240</v>
          </cell>
          <cell r="E798" t="str">
            <v>証券</v>
          </cell>
          <cell r="F798" t="str">
            <v>〒１０３－００１４</v>
          </cell>
          <cell r="G798" t="str">
            <v>東京都中央区日本橋蛎殻町１－１６－１２</v>
          </cell>
          <cell r="H798" t="str">
            <v/>
          </cell>
          <cell r="I798" t="str">
            <v>システム企画部長　様</v>
          </cell>
        </row>
        <row r="799">
          <cell r="B799" t="str">
            <v>株式会社ライブスター証券</v>
          </cell>
          <cell r="C799" t="str">
            <v>70</v>
          </cell>
          <cell r="D799" t="str">
            <v>49242</v>
          </cell>
          <cell r="E799" t="str">
            <v>証券</v>
          </cell>
          <cell r="F799" t="str">
            <v>〒１００－６２１７</v>
          </cell>
          <cell r="G799" t="str">
            <v>東京都千代田区丸の内１－１１－１</v>
          </cell>
          <cell r="H799" t="str">
            <v>ＰＣＰ１７階</v>
          </cell>
          <cell r="I799" t="str">
            <v>システム担当者　様</v>
          </cell>
        </row>
        <row r="800">
          <cell r="B800" t="str">
            <v>楽天証券　株式会社</v>
          </cell>
          <cell r="C800" t="str">
            <v>70</v>
          </cell>
          <cell r="D800" t="str">
            <v>49243</v>
          </cell>
          <cell r="E800" t="str">
            <v>証券</v>
          </cell>
          <cell r="F800" t="str">
            <v>〒１５８－００９４</v>
          </cell>
          <cell r="G800" t="str">
            <v>東京都世田谷区玉川１－１４－１</v>
          </cell>
          <cell r="H800" t="str">
            <v>楽天クリムゾンハウス</v>
          </cell>
          <cell r="I800" t="str">
            <v>情報システム本部長　様</v>
          </cell>
        </row>
        <row r="801">
          <cell r="B801" t="str">
            <v>リーディング証券　株式会社</v>
          </cell>
          <cell r="C801" t="str">
            <v>70</v>
          </cell>
          <cell r="D801" t="str">
            <v>49244</v>
          </cell>
          <cell r="E801" t="str">
            <v>証券</v>
          </cell>
          <cell r="F801" t="str">
            <v>〒１０４－００３３</v>
          </cell>
          <cell r="G801" t="str">
            <v>東京都中央区新川１－８－８</v>
          </cell>
          <cell r="H801" t="str">
            <v>アクロス新川ビル５階</v>
          </cell>
          <cell r="I801" t="str">
            <v>経営企画部長　様</v>
          </cell>
        </row>
        <row r="802">
          <cell r="B802" t="str">
            <v>リクイドネット証券　株式会社</v>
          </cell>
          <cell r="C802" t="str">
            <v>70</v>
          </cell>
          <cell r="D802" t="str">
            <v>49245</v>
          </cell>
          <cell r="E802" t="str">
            <v>証券</v>
          </cell>
          <cell r="F802" t="str">
            <v>〒１０７－００５２</v>
          </cell>
          <cell r="G802" t="str">
            <v>東京都港区赤坂４－１５－１</v>
          </cell>
          <cell r="H802" t="str">
            <v>赤坂ガーデンシティ４階</v>
          </cell>
          <cell r="I802" t="str">
            <v>代表取締役　山口　博志　様</v>
          </cell>
        </row>
        <row r="803">
          <cell r="B803" t="str">
            <v>リテラ・クレア証券　株式会社</v>
          </cell>
          <cell r="C803" t="str">
            <v>70</v>
          </cell>
          <cell r="D803" t="str">
            <v>49246</v>
          </cell>
          <cell r="E803" t="str">
            <v>証券</v>
          </cell>
          <cell r="F803" t="str">
            <v>〒１０４－００３１</v>
          </cell>
          <cell r="G803" t="str">
            <v>東京都中央区京橋１－２－１</v>
          </cell>
          <cell r="H803" t="str">
            <v>大和八重洲ビル３階</v>
          </cell>
          <cell r="I803" t="str">
            <v>経営企画部長　様</v>
          </cell>
        </row>
        <row r="804">
          <cell r="B804" t="str">
            <v>レクセム証券　株式会社</v>
          </cell>
          <cell r="C804" t="str">
            <v>70</v>
          </cell>
          <cell r="D804" t="str">
            <v>49247</v>
          </cell>
          <cell r="E804" t="str">
            <v>証券</v>
          </cell>
          <cell r="F804" t="str">
            <v>〒１０３－００２２</v>
          </cell>
          <cell r="G804" t="str">
            <v>東京都中央区日本橋室町３－３－１</v>
          </cell>
          <cell r="H804" t="str">
            <v/>
          </cell>
          <cell r="I804" t="str">
            <v>管理本部長　様</v>
          </cell>
        </row>
        <row r="805">
          <cell r="B805" t="str">
            <v>六和証券　株式会社</v>
          </cell>
          <cell r="C805" t="str">
            <v>70</v>
          </cell>
          <cell r="D805" t="str">
            <v>49248</v>
          </cell>
          <cell r="E805" t="str">
            <v>証券</v>
          </cell>
          <cell r="F805" t="str">
            <v>〒６０４－０８３７</v>
          </cell>
          <cell r="G805" t="str">
            <v>京都府京都市中京区東洞院通二条下ル</v>
          </cell>
          <cell r="H805" t="str">
            <v>瓦之町３９７－１</v>
          </cell>
          <cell r="I805" t="str">
            <v>総務部長　様</v>
          </cell>
        </row>
        <row r="806">
          <cell r="B806" t="str">
            <v>ワイエム証券　株式会社</v>
          </cell>
          <cell r="C806" t="str">
            <v>70</v>
          </cell>
          <cell r="D806" t="str">
            <v>49249</v>
          </cell>
          <cell r="E806" t="str">
            <v>証券</v>
          </cell>
          <cell r="F806" t="str">
            <v>〒７５０－００１８</v>
          </cell>
          <cell r="G806" t="str">
            <v>山口県下関市豊前田町３－３－１</v>
          </cell>
          <cell r="H806" t="str">
            <v>海峡メッセ下関</v>
          </cell>
          <cell r="I806" t="str">
            <v>経営管理部　係長　山下　壮哲　様</v>
          </cell>
        </row>
        <row r="807">
          <cell r="B807" t="str">
            <v>ワンアジア証券　株式会社</v>
          </cell>
          <cell r="C807" t="str">
            <v>70</v>
          </cell>
          <cell r="D807" t="str">
            <v>49250</v>
          </cell>
          <cell r="E807" t="str">
            <v>証券</v>
          </cell>
          <cell r="F807" t="str">
            <v>〒１６０－００２２</v>
          </cell>
          <cell r="G807" t="str">
            <v>東京都新宿区新宿３－１７－５</v>
          </cell>
          <cell r="H807" t="str">
            <v>カワセビル５F</v>
          </cell>
          <cell r="I807" t="str">
            <v>企画部　柳原　様</v>
          </cell>
        </row>
        <row r="808">
          <cell r="B808" t="str">
            <v>東郷証券　株式会社</v>
          </cell>
          <cell r="C808" t="str">
            <v>70</v>
          </cell>
          <cell r="D808" t="str">
            <v>49251</v>
          </cell>
          <cell r="E808" t="str">
            <v>証券</v>
          </cell>
          <cell r="F808" t="str">
            <v>〒１０５－０００１</v>
          </cell>
          <cell r="G808" t="str">
            <v>東京都港区虎ノ門２－２－１</v>
          </cell>
          <cell r="H808" t="str">
            <v>JTビル９F</v>
          </cell>
          <cell r="I808" t="str">
            <v>システム担当者　様</v>
          </cell>
        </row>
        <row r="809">
          <cell r="B809" t="str">
            <v>グッゲンハイム　パートナーズ株式会社</v>
          </cell>
          <cell r="C809" t="str">
            <v>70</v>
          </cell>
          <cell r="D809" t="str">
            <v>49252</v>
          </cell>
          <cell r="E809" t="str">
            <v>証券</v>
          </cell>
          <cell r="F809" t="str">
            <v>〒１００－０００４</v>
          </cell>
          <cell r="G809" t="str">
            <v>東京都千代田区大手町１－５－１</v>
          </cell>
          <cell r="H809" t="str">
            <v>大手町ファーストスクエア　ウエストタワー</v>
          </cell>
          <cell r="I809" t="str">
            <v>システム担当者　様</v>
          </cell>
        </row>
        <row r="810">
          <cell r="B810" t="str">
            <v>株式会社ＫＫＲキャピタル・マーケッツ</v>
          </cell>
          <cell r="C810" t="str">
            <v>70</v>
          </cell>
          <cell r="D810" t="str">
            <v>49253</v>
          </cell>
          <cell r="E810" t="str">
            <v>証券</v>
          </cell>
          <cell r="F810" t="str">
            <v>〒１００－０００５</v>
          </cell>
          <cell r="G810" t="str">
            <v>東京都千代田区丸の内２－１－１</v>
          </cell>
          <cell r="H810" t="str">
            <v>明治安田生命ビル１１Ｆ</v>
          </cell>
          <cell r="I810" t="str">
            <v>総務部ＩＴ部長　様</v>
          </cell>
        </row>
        <row r="811">
          <cell r="B811" t="str">
            <v>日興アセットマネジメント株式会社</v>
          </cell>
          <cell r="C811" t="str">
            <v>70</v>
          </cell>
          <cell r="D811" t="str">
            <v>49254</v>
          </cell>
          <cell r="E811" t="str">
            <v>証券</v>
          </cell>
          <cell r="F811" t="str">
            <v>〒１０７－６２４２</v>
          </cell>
          <cell r="G811" t="str">
            <v>東京都港区赤坂９－７－１</v>
          </cell>
          <cell r="H811" t="str">
            <v>ミッドタウン・タワー</v>
          </cell>
          <cell r="I811" t="str">
            <v>システム担当者　様</v>
          </cell>
        </row>
        <row r="812">
          <cell r="B812" t="str">
            <v>スコシア・セキュリティーズ・アジア・リミテッド</v>
          </cell>
          <cell r="C812" t="str">
            <v>70</v>
          </cell>
          <cell r="D812" t="str">
            <v>49255</v>
          </cell>
          <cell r="E812" t="str">
            <v>証券</v>
          </cell>
          <cell r="F812" t="str">
            <v>〒１００－６２３１</v>
          </cell>
          <cell r="G812" t="str">
            <v>東京都千代田区丸の内１－１１－１</v>
          </cell>
          <cell r="H812" t="str">
            <v>パシフィック・センチュリー・プレイス　３１Ｆ</v>
          </cell>
          <cell r="I812" t="str">
            <v>山野　平　様</v>
          </cell>
        </row>
        <row r="813">
          <cell r="B813" t="str">
            <v>ｳﾞｧﾝﾃｰｼﾞ・ｷｬﾋﾟﾀﾙ･ﾏｰｹｯﾂ・ｼﾞｬﾊﾟﾝ株式会社</v>
          </cell>
          <cell r="C813" t="str">
            <v>70</v>
          </cell>
          <cell r="D813" t="str">
            <v>49256</v>
          </cell>
          <cell r="E813" t="str">
            <v>証券</v>
          </cell>
          <cell r="F813" t="str">
            <v>〒１０５－０００１</v>
          </cell>
          <cell r="G813" t="str">
            <v>東京都港区虎ノ門３－２２－１</v>
          </cell>
          <cell r="H813" t="str">
            <v/>
          </cell>
          <cell r="I813" t="str">
            <v>情報システム部長　様</v>
          </cell>
        </row>
        <row r="814">
          <cell r="B814" t="str">
            <v>ウィズダムツリー・ジャパン株式会社</v>
          </cell>
          <cell r="C814" t="str">
            <v>70</v>
          </cell>
          <cell r="D814" t="str">
            <v>49257</v>
          </cell>
          <cell r="E814" t="str">
            <v>証券</v>
          </cell>
          <cell r="F814" t="str">
            <v>〒１００－６５９０</v>
          </cell>
          <cell r="G814" t="str">
            <v>東京都千代田区丸の内1-5-1</v>
          </cell>
          <cell r="H814" t="str">
            <v/>
          </cell>
          <cell r="I814" t="str">
            <v>情報システム部長　様</v>
          </cell>
        </row>
        <row r="815">
          <cell r="B815" t="str">
            <v>ウェルスナビ株式会社</v>
          </cell>
          <cell r="C815" t="str">
            <v>70</v>
          </cell>
          <cell r="D815" t="str">
            <v>49258</v>
          </cell>
          <cell r="E815" t="str">
            <v>証券</v>
          </cell>
          <cell r="F815" t="str">
            <v>〒１５０－０００２</v>
          </cell>
          <cell r="G815" t="str">
            <v>東京都渋谷区渋谷２－１７－５</v>
          </cell>
          <cell r="H815" t="str">
            <v>シオノギ渋谷ビル</v>
          </cell>
          <cell r="I815" t="str">
            <v>情報システム部長　様</v>
          </cell>
        </row>
        <row r="816">
          <cell r="B816" t="str">
            <v>ＦＰＬ証券　株式会社</v>
          </cell>
          <cell r="C816" t="str">
            <v>70</v>
          </cell>
          <cell r="D816" t="str">
            <v>49259</v>
          </cell>
          <cell r="E816" t="str">
            <v>証券</v>
          </cell>
          <cell r="F816" t="str">
            <v>〒０６０－０００２</v>
          </cell>
          <cell r="G816" t="str">
            <v>北海道札幌市中央区北二条西10-2-7</v>
          </cell>
          <cell r="H816" t="str">
            <v/>
          </cell>
          <cell r="I816" t="str">
            <v>情報システム部長　様</v>
          </cell>
        </row>
        <row r="817">
          <cell r="B817" t="str">
            <v>オービス・インベストメンツ株式会社</v>
          </cell>
          <cell r="C817" t="str">
            <v>70</v>
          </cell>
          <cell r="D817" t="str">
            <v>49260</v>
          </cell>
          <cell r="E817" t="str">
            <v>証券</v>
          </cell>
          <cell r="F817" t="str">
            <v>〒１００－０００４</v>
          </cell>
          <cell r="G817" t="str">
            <v>東京都千代田区大手町1-5-1</v>
          </cell>
          <cell r="H817" t="str">
            <v/>
          </cell>
          <cell r="I817" t="str">
            <v>情報システム部長　様</v>
          </cell>
        </row>
        <row r="818">
          <cell r="B818" t="str">
            <v>株式会社お金のデザイン</v>
          </cell>
          <cell r="C818" t="str">
            <v>70</v>
          </cell>
          <cell r="D818" t="str">
            <v>49261</v>
          </cell>
          <cell r="E818" t="str">
            <v>証券</v>
          </cell>
          <cell r="F818" t="str">
            <v>〒１０７－００５２</v>
          </cell>
          <cell r="G818" t="str">
            <v>東京都港区赤坂1-9-13</v>
          </cell>
          <cell r="H818" t="str">
            <v/>
          </cell>
          <cell r="I818" t="str">
            <v>情報システム部長　様</v>
          </cell>
        </row>
        <row r="819">
          <cell r="B819" t="str">
            <v>ぐんぎん証券　株式会社</v>
          </cell>
          <cell r="C819" t="str">
            <v>70</v>
          </cell>
          <cell r="D819" t="str">
            <v>49262</v>
          </cell>
          <cell r="E819" t="str">
            <v>証券</v>
          </cell>
          <cell r="F819" t="str">
            <v>〒３７１－００２３</v>
          </cell>
          <cell r="G819" t="str">
            <v>群馬県前橋市本町2-2-11</v>
          </cell>
          <cell r="H819" t="str">
            <v/>
          </cell>
          <cell r="I819" t="str">
            <v>情報システム部長　様</v>
          </cell>
        </row>
        <row r="820">
          <cell r="B820" t="str">
            <v>ごうぎん証券　株式会社</v>
          </cell>
          <cell r="C820" t="str">
            <v>70</v>
          </cell>
          <cell r="D820" t="str">
            <v>49263</v>
          </cell>
          <cell r="E820" t="str">
            <v>証券</v>
          </cell>
          <cell r="F820" t="str">
            <v>〒６９０－００５５</v>
          </cell>
          <cell r="G820" t="str">
            <v>島根県松江市津田町319-1</v>
          </cell>
          <cell r="H820" t="str">
            <v/>
          </cell>
          <cell r="I820" t="str">
            <v>情報システム部長　様</v>
          </cell>
        </row>
        <row r="821">
          <cell r="B821" t="str">
            <v>七十七証券　株式会社</v>
          </cell>
          <cell r="C821" t="str">
            <v>70</v>
          </cell>
          <cell r="D821" t="str">
            <v>49264</v>
          </cell>
          <cell r="E821" t="str">
            <v>証券</v>
          </cell>
          <cell r="F821" t="str">
            <v>〒９８０－００２１</v>
          </cell>
          <cell r="G821" t="str">
            <v>宮城県仙台市青葉区中央1-7-5</v>
          </cell>
          <cell r="H821" t="str">
            <v/>
          </cell>
          <cell r="I821" t="str">
            <v>経営企画部長　様</v>
          </cell>
        </row>
        <row r="822">
          <cell r="B822" t="str">
            <v>スタンダードチャータード証券　株式会社</v>
          </cell>
          <cell r="C822" t="str">
            <v>70</v>
          </cell>
          <cell r="D822" t="str">
            <v>49265</v>
          </cell>
          <cell r="E822" t="str">
            <v>証券</v>
          </cell>
          <cell r="F822" t="str">
            <v>〒１００－６１５５</v>
          </cell>
          <cell r="G822" t="str">
            <v>東京都千代田区永田町2-11-1</v>
          </cell>
          <cell r="H822" t="str">
            <v/>
          </cell>
          <cell r="I822" t="str">
            <v>情報システム部長　様</v>
          </cell>
        </row>
        <row r="823">
          <cell r="B823" t="str">
            <v>ＤＢＳ証券　株式会社</v>
          </cell>
          <cell r="C823" t="str">
            <v>70</v>
          </cell>
          <cell r="D823" t="str">
            <v>49266</v>
          </cell>
          <cell r="E823" t="str">
            <v>証券</v>
          </cell>
          <cell r="F823" t="str">
            <v>〒１００－０００４</v>
          </cell>
          <cell r="G823" t="str">
            <v>東京都千代田区大手町1-5-1</v>
          </cell>
          <cell r="H823" t="str">
            <v>大手町ﾌｧｰｽﾄｽｸｴｱ　ｲｰｽﾄﾀﾜｰ15階</v>
          </cell>
          <cell r="I823" t="str">
            <v>ビジネスマネージメントサービス　浜家　様</v>
          </cell>
        </row>
        <row r="824">
          <cell r="B824" t="str">
            <v>ドイチェ・アセット・マネジメント株式会社</v>
          </cell>
          <cell r="C824" t="str">
            <v>70</v>
          </cell>
          <cell r="D824" t="str">
            <v>49267</v>
          </cell>
          <cell r="E824" t="str">
            <v>証券</v>
          </cell>
          <cell r="F824" t="str">
            <v>〒１００－６１７３</v>
          </cell>
          <cell r="G824" t="str">
            <v>東京都千代田区永田町2-11-1</v>
          </cell>
          <cell r="H824" t="str">
            <v/>
          </cell>
          <cell r="I824" t="str">
            <v>情報システム部長　様</v>
          </cell>
        </row>
        <row r="825">
          <cell r="B825" t="str">
            <v>とうほう証券　株式会社</v>
          </cell>
          <cell r="C825" t="str">
            <v>70</v>
          </cell>
          <cell r="D825" t="str">
            <v>49268</v>
          </cell>
          <cell r="E825" t="str">
            <v>証券</v>
          </cell>
          <cell r="F825" t="str">
            <v>〒９６０－８６３３</v>
          </cell>
          <cell r="G825" t="str">
            <v>福島県福島市大町3-25</v>
          </cell>
          <cell r="H825" t="str">
            <v/>
          </cell>
          <cell r="I825" t="str">
            <v>情報システム部長　様</v>
          </cell>
        </row>
        <row r="826">
          <cell r="B826" t="str">
            <v>ブラックストーン・グループ・ジャパン株式会社</v>
          </cell>
          <cell r="C826" t="str">
            <v>70</v>
          </cell>
          <cell r="D826" t="str">
            <v>49269</v>
          </cell>
          <cell r="E826" t="str">
            <v>証券</v>
          </cell>
          <cell r="F826" t="str">
            <v>〒１０７－６２２２</v>
          </cell>
          <cell r="G826" t="str">
            <v>東京都港区赤坂9-7-1</v>
          </cell>
          <cell r="H826" t="str">
            <v/>
          </cell>
          <cell r="I826" t="str">
            <v>情報システム部長　様</v>
          </cell>
        </row>
        <row r="827">
          <cell r="B827" t="str">
            <v>ほくほくＴＴ証券　株式会社</v>
          </cell>
          <cell r="C827" t="str">
            <v>70</v>
          </cell>
          <cell r="D827" t="str">
            <v>49270</v>
          </cell>
          <cell r="E827" t="str">
            <v>証券</v>
          </cell>
          <cell r="F827" t="str">
            <v>〒９３０－００８５</v>
          </cell>
          <cell r="G827" t="str">
            <v>富山県富山市丸の内1-8-10</v>
          </cell>
          <cell r="H827" t="str">
            <v>富山丸の内ビル</v>
          </cell>
          <cell r="I827" t="str">
            <v>企画総務部長　様</v>
          </cell>
        </row>
        <row r="828">
          <cell r="B828" t="str">
            <v>株式会社マネースクエア</v>
          </cell>
          <cell r="C828" t="str">
            <v>70</v>
          </cell>
          <cell r="D828" t="str">
            <v>49271</v>
          </cell>
          <cell r="E828" t="str">
            <v>証券</v>
          </cell>
          <cell r="F828" t="str">
            <v>〒１０７－６２４０</v>
          </cell>
          <cell r="G828" t="str">
            <v>東京都港区赤坂9-7-1</v>
          </cell>
          <cell r="H828" t="str">
            <v/>
          </cell>
          <cell r="I828" t="str">
            <v>情報システム部長　様</v>
          </cell>
        </row>
        <row r="829">
          <cell r="B829" t="str">
            <v>株式会社One Tap BUY</v>
          </cell>
          <cell r="C829" t="str">
            <v>70</v>
          </cell>
          <cell r="D829" t="str">
            <v>49272</v>
          </cell>
          <cell r="E829" t="str">
            <v>証券</v>
          </cell>
          <cell r="F829" t="str">
            <v>〒１０６－６１３７</v>
          </cell>
          <cell r="G829" t="str">
            <v>東京都港区六本木6-10-1</v>
          </cell>
          <cell r="H829" t="str">
            <v>六本木ヒルズ森タワー</v>
          </cell>
          <cell r="I829" t="str">
            <v>情報システム部長　山田　晋爾　様</v>
          </cell>
        </row>
        <row r="830">
          <cell r="B830" t="str">
            <v>ナットウエスト・マーケッツ証券会社</v>
          </cell>
          <cell r="C830" t="str">
            <v>70</v>
          </cell>
          <cell r="D830" t="str">
            <v>49273</v>
          </cell>
          <cell r="E830" t="str">
            <v>証券</v>
          </cell>
          <cell r="F830" t="str">
            <v>〒１００－０００５</v>
          </cell>
          <cell r="G830" t="str">
            <v>東京都千代田区丸の内1-6-2</v>
          </cell>
          <cell r="H830" t="str">
            <v>新丸の内センタービル</v>
          </cell>
          <cell r="I830" t="str">
            <v>コンプライアンス部長　様</v>
          </cell>
        </row>
        <row r="831">
          <cell r="B831" t="str">
            <v>アリアンツ生命保険　株式会社</v>
          </cell>
          <cell r="C831" t="str">
            <v>50</v>
          </cell>
          <cell r="D831" t="str">
            <v>52001</v>
          </cell>
          <cell r="E831" t="str">
            <v>生保</v>
          </cell>
          <cell r="F831" t="str">
            <v>〒１０７－００５１</v>
          </cell>
          <cell r="G831" t="str">
            <v>東京都港区元赤坂１－６－６</v>
          </cell>
          <cell r="H831" t="str">
            <v>安全ビル</v>
          </cell>
          <cell r="I831" t="str">
            <v>ＩＴシステム部長　様</v>
          </cell>
        </row>
        <row r="832">
          <cell r="B832" t="str">
            <v>アクサダイレクト生命保険　株式会社</v>
          </cell>
          <cell r="C832" t="str">
            <v>50</v>
          </cell>
          <cell r="D832" t="str">
            <v>52003</v>
          </cell>
          <cell r="E832" t="str">
            <v>生保</v>
          </cell>
          <cell r="F832" t="str">
            <v>〒１０２－００８３</v>
          </cell>
          <cell r="G832" t="str">
            <v>東京都千代田区麹町３－３－４</v>
          </cell>
          <cell r="H832" t="str">
            <v>ＫＤＸ麹町ビル８階</v>
          </cell>
          <cell r="I832" t="str">
            <v>ｲﾝﾌｫﾒｰｼｮﾝﾃｸﾉﾛｼﾞｰ部長　様</v>
          </cell>
        </row>
        <row r="833">
          <cell r="B833" t="str">
            <v>日本生命保険相互会社</v>
          </cell>
          <cell r="C833" t="str">
            <v>50</v>
          </cell>
          <cell r="D833" t="str">
            <v>59820</v>
          </cell>
          <cell r="E833" t="str">
            <v>生保</v>
          </cell>
          <cell r="F833" t="str">
            <v>〒１００－８２８８</v>
          </cell>
          <cell r="G833" t="str">
            <v>東京都千代田区丸の内１－６－６</v>
          </cell>
          <cell r="H833" t="str">
            <v>日本生命丸の内ビル８Ｆ</v>
          </cell>
          <cell r="I833" t="str">
            <v>リスク管理統括部長　様</v>
          </cell>
        </row>
        <row r="834">
          <cell r="B834" t="str">
            <v>アクサ生命保険　株式会社</v>
          </cell>
          <cell r="C834" t="str">
            <v>50</v>
          </cell>
          <cell r="D834" t="str">
            <v>59821</v>
          </cell>
          <cell r="E834" t="str">
            <v>生保</v>
          </cell>
          <cell r="F834" t="str">
            <v>〒１０８－８０２０</v>
          </cell>
          <cell r="G834" t="str">
            <v>東京都港区白金１－１７－３</v>
          </cell>
          <cell r="H834" t="str">
            <v>ＮＢＦプラチナタワー</v>
          </cell>
          <cell r="I834" t="str">
            <v>ｲﾝﾌｫﾒｰｼｮﾝﾃｸﾉﾛｼﾞｰ部　御中</v>
          </cell>
        </row>
        <row r="835">
          <cell r="B835" t="str">
            <v>ニッセイ・ウェルス生命保険　株式会社</v>
          </cell>
          <cell r="C835" t="str">
            <v>50</v>
          </cell>
          <cell r="D835" t="str">
            <v>59823</v>
          </cell>
          <cell r="E835" t="str">
            <v>生保</v>
          </cell>
          <cell r="F835" t="str">
            <v>〒１４１－６０２３</v>
          </cell>
          <cell r="G835" t="str">
            <v>東京都品川区大崎２－１－１</v>
          </cell>
          <cell r="H835" t="str">
            <v>ThinkPark Tower ２３Ｆ</v>
          </cell>
          <cell r="I835" t="str">
            <v>システム企画部長　様</v>
          </cell>
        </row>
        <row r="836">
          <cell r="B836" t="str">
            <v>Ｔ＆Ｄフィナンシャル生命保険　株式会社</v>
          </cell>
          <cell r="C836" t="str">
            <v>50</v>
          </cell>
          <cell r="D836" t="str">
            <v>59825</v>
          </cell>
          <cell r="E836" t="str">
            <v>生保</v>
          </cell>
          <cell r="F836" t="str">
            <v>〒１０５－００１１</v>
          </cell>
          <cell r="G836" t="str">
            <v>東京都港区芝公園２－４－１</v>
          </cell>
          <cell r="H836" t="str">
            <v>芝パークＡ館５階</v>
          </cell>
          <cell r="I836" t="str">
            <v>事務システム部長　様</v>
          </cell>
        </row>
        <row r="837">
          <cell r="B837" t="str">
            <v>太陽生命保険　株式会社</v>
          </cell>
          <cell r="C837" t="str">
            <v>50</v>
          </cell>
          <cell r="D837" t="str">
            <v>59827</v>
          </cell>
          <cell r="E837" t="str">
            <v>生保</v>
          </cell>
          <cell r="F837" t="str">
            <v>〒１０３－６０３１</v>
          </cell>
          <cell r="G837" t="str">
            <v>東京都中央区日本橋２－７－１</v>
          </cell>
          <cell r="H837" t="str">
            <v/>
          </cell>
          <cell r="I837" t="str">
            <v>ＩＴ企画部長  様</v>
          </cell>
        </row>
        <row r="838">
          <cell r="B838" t="str">
            <v>第一生命保険　株式会社</v>
          </cell>
          <cell r="C838" t="str">
            <v>50</v>
          </cell>
          <cell r="D838" t="str">
            <v>59829</v>
          </cell>
          <cell r="E838" t="str">
            <v>生保</v>
          </cell>
          <cell r="F838" t="str">
            <v>〒１００－８４１１</v>
          </cell>
          <cell r="G838" t="str">
            <v>東京都千代田区有楽町１－１３－１</v>
          </cell>
          <cell r="H838" t="str">
            <v>ＤＮタワー２１</v>
          </cell>
          <cell r="I838" t="str">
            <v>ＩＴﾋﾞｼﾞﾈｽﾌﾟﾛｾｽ企画部長　様</v>
          </cell>
        </row>
        <row r="839">
          <cell r="B839" t="str">
            <v>大同生命保険　株式会社</v>
          </cell>
          <cell r="C839" t="str">
            <v>50</v>
          </cell>
          <cell r="D839" t="str">
            <v>59830</v>
          </cell>
          <cell r="E839" t="str">
            <v>生保</v>
          </cell>
          <cell r="F839" t="str">
            <v>〒１０３－６０３１</v>
          </cell>
          <cell r="G839" t="str">
            <v>東京都中央区日本橋２－７－１</v>
          </cell>
          <cell r="H839" t="str">
            <v/>
          </cell>
          <cell r="I839" t="str">
            <v>システム企画部長　様</v>
          </cell>
        </row>
        <row r="840">
          <cell r="B840" t="str">
            <v>富国生命保険相互会社</v>
          </cell>
          <cell r="C840" t="str">
            <v>50</v>
          </cell>
          <cell r="D840" t="str">
            <v>59834</v>
          </cell>
          <cell r="E840" t="str">
            <v>生保</v>
          </cell>
          <cell r="F840" t="str">
            <v>〒２７０－１３５２</v>
          </cell>
          <cell r="G840" t="str">
            <v>千葉県印西市大塚２－１０</v>
          </cell>
          <cell r="H840" t="str">
            <v/>
          </cell>
          <cell r="I840" t="str">
            <v>事務企画部長　様</v>
          </cell>
        </row>
        <row r="841">
          <cell r="B841" t="str">
            <v>朝日生命保険相互会社</v>
          </cell>
          <cell r="C841" t="str">
            <v>50</v>
          </cell>
          <cell r="D841" t="str">
            <v>59835</v>
          </cell>
          <cell r="E841" t="str">
            <v>生保</v>
          </cell>
          <cell r="F841" t="str">
            <v>〒２０６－８６１１</v>
          </cell>
          <cell r="G841" t="str">
            <v>東京都多摩市鶴牧１－２３</v>
          </cell>
          <cell r="H841" t="str">
            <v>朝日生命多摩本社１２階</v>
          </cell>
          <cell r="I841" t="str">
            <v>事務･ｼｽﾃﾑ統括部門審議役　天田　昌人　様</v>
          </cell>
        </row>
        <row r="842">
          <cell r="B842" t="str">
            <v>ジブラルタ生命保険　株式会社</v>
          </cell>
          <cell r="C842" t="str">
            <v>50</v>
          </cell>
          <cell r="D842" t="str">
            <v>59836</v>
          </cell>
          <cell r="E842" t="str">
            <v>生保</v>
          </cell>
          <cell r="F842" t="str">
            <v>〒１０２－８５１０</v>
          </cell>
          <cell r="G842" t="str">
            <v>東京都千代田区一番町２１番地</v>
          </cell>
          <cell r="H842" t="str">
            <v>一番町東急ビル７Ｆ</v>
          </cell>
          <cell r="I842" t="str">
            <v>システム内部統制チーム　大木　茂雄　様</v>
          </cell>
        </row>
        <row r="843">
          <cell r="B843" t="str">
            <v>明治安田生命保険相互会社</v>
          </cell>
          <cell r="C843" t="str">
            <v>50</v>
          </cell>
          <cell r="D843" t="str">
            <v>59837</v>
          </cell>
          <cell r="E843" t="str">
            <v>生保</v>
          </cell>
          <cell r="F843" t="str">
            <v>〒１３５－００１６</v>
          </cell>
          <cell r="G843" t="str">
            <v>東京都江東区東陽２－２－１１</v>
          </cell>
          <cell r="H843" t="str">
            <v>明治安田生命東陽町ビル</v>
          </cell>
          <cell r="I843" t="str">
            <v>リスク管理統括部システムリスク管理担当　吉原　様</v>
          </cell>
        </row>
        <row r="844">
          <cell r="B844" t="str">
            <v>大樹生命保険　株式会社</v>
          </cell>
          <cell r="C844" t="str">
            <v>50</v>
          </cell>
          <cell r="D844" t="str">
            <v>59838</v>
          </cell>
          <cell r="E844" t="str">
            <v>生保</v>
          </cell>
          <cell r="F844" t="str">
            <v>〒２７７－８６５５</v>
          </cell>
          <cell r="G844" t="str">
            <v>千葉県柏市東上町８－１８</v>
          </cell>
          <cell r="H844" t="str">
            <v/>
          </cell>
          <cell r="I844" t="str">
            <v>システム企画部　ICTサービス企画グループ　副長　竹中　文　様</v>
          </cell>
        </row>
        <row r="845">
          <cell r="B845" t="str">
            <v>住友生命保険相互会社</v>
          </cell>
          <cell r="C845" t="str">
            <v>50</v>
          </cell>
          <cell r="D845" t="str">
            <v>59839</v>
          </cell>
          <cell r="E845" t="str">
            <v>生保</v>
          </cell>
          <cell r="F845" t="str">
            <v>〒１０４－８４３０</v>
          </cell>
          <cell r="G845" t="str">
            <v>東京都中央区築地７－１８－２４</v>
          </cell>
          <cell r="H845" t="str">
            <v>住友生命ビル９階</v>
          </cell>
          <cell r="I845" t="str">
            <v>ｼｽﾃﾑﾘｽｸ管理室長　高橋　哲也　様</v>
          </cell>
        </row>
        <row r="846">
          <cell r="B846" t="str">
            <v>メットライフ生命保険　株式会社</v>
          </cell>
          <cell r="C846" t="str">
            <v>50</v>
          </cell>
          <cell r="D846" t="str">
            <v>59841</v>
          </cell>
          <cell r="E846" t="str">
            <v>生保</v>
          </cell>
          <cell r="F846" t="str">
            <v>〒１３０－００１２</v>
          </cell>
          <cell r="G846" t="str">
            <v>東京都墨田区太平４－１－３</v>
          </cell>
          <cell r="H846" t="str">
            <v>オリナスタワー２６Ｆ</v>
          </cell>
          <cell r="I846" t="str">
            <v>ITリスク&amp;セキュリティ部長　安藤　学　様</v>
          </cell>
        </row>
        <row r="847">
          <cell r="B847" t="str">
            <v>ソニー生命保険　株式会社</v>
          </cell>
          <cell r="C847" t="str">
            <v>50</v>
          </cell>
          <cell r="D847" t="str">
            <v>59842</v>
          </cell>
          <cell r="E847" t="str">
            <v>生保</v>
          </cell>
          <cell r="F847" t="str">
            <v>〒１００－８１７９</v>
          </cell>
          <cell r="G847" t="str">
            <v>東京都千代田区大手町１－９－２</v>
          </cell>
          <cell r="H847" t="str">
            <v>大手町フィナンシャルシティ　グランキューブ</v>
          </cell>
          <cell r="I847" t="str">
            <v>IT戦略本部IS企画部IS管理課統括課長　三坂　昭博　様</v>
          </cell>
        </row>
        <row r="848">
          <cell r="B848" t="str">
            <v>損保ジャパン日本興亜ひまわり生命保険　株式会社</v>
          </cell>
          <cell r="C848" t="str">
            <v>50</v>
          </cell>
          <cell r="D848" t="str">
            <v>59843</v>
          </cell>
          <cell r="E848" t="str">
            <v>生保</v>
          </cell>
          <cell r="F848" t="str">
            <v>〒１６３－８６２６</v>
          </cell>
          <cell r="G848" t="str">
            <v>東京都新宿区西新宿６－１３－１</v>
          </cell>
          <cell r="H848" t="str">
            <v>新宿セントラルパークビル５階</v>
          </cell>
          <cell r="I848" t="str">
            <v>情報システム部　IT企画グループ　石井誠一郎　様</v>
          </cell>
        </row>
        <row r="849">
          <cell r="B849" t="str">
            <v>アフラック生命保険　株式会社</v>
          </cell>
          <cell r="C849" t="str">
            <v>50</v>
          </cell>
          <cell r="D849" t="str">
            <v>59845</v>
          </cell>
          <cell r="E849" t="str">
            <v>生保</v>
          </cell>
          <cell r="F849" t="str">
            <v>〒１８２－８００１</v>
          </cell>
          <cell r="G849" t="str">
            <v>東京都調布市小島町２－４８－２６</v>
          </cell>
          <cell r="H849" t="str">
            <v/>
          </cell>
          <cell r="I849" t="str">
            <v>システムリスク管理部　システムリスク管理課長　様</v>
          </cell>
        </row>
        <row r="850">
          <cell r="B850" t="str">
            <v>プルデンシャル生命保険　株式会社</v>
          </cell>
          <cell r="C850" t="str">
            <v>50</v>
          </cell>
          <cell r="D850" t="str">
            <v>59846</v>
          </cell>
          <cell r="E850" t="str">
            <v>生保</v>
          </cell>
          <cell r="F850" t="str">
            <v>〒１０２－００８２</v>
          </cell>
          <cell r="G850" t="str">
            <v>東京都千代田区一番町２１番地</v>
          </cell>
          <cell r="H850" t="str">
            <v>一番町東急ビル７階</v>
          </cell>
          <cell r="I850" t="str">
            <v>システム内部統制チームマネージャー　様</v>
          </cell>
        </row>
        <row r="851">
          <cell r="B851" t="str">
            <v>オリックス生命保険　株式会社</v>
          </cell>
          <cell r="C851" t="str">
            <v>50</v>
          </cell>
          <cell r="D851" t="str">
            <v>59849</v>
          </cell>
          <cell r="E851" t="str">
            <v>生保</v>
          </cell>
          <cell r="F851" t="str">
            <v>〒１６９－００７２</v>
          </cell>
          <cell r="G851" t="str">
            <v>東京都新宿区大久保3-8-2</v>
          </cell>
          <cell r="H851" t="str">
            <v>新宿ＧＴ11F</v>
          </cell>
          <cell r="I851" t="str">
            <v>ＩＴ戦略プロジェクト推進部　御中</v>
          </cell>
        </row>
        <row r="852">
          <cell r="B852" t="str">
            <v>ＳＢＩ生命保険　株式会社</v>
          </cell>
          <cell r="C852" t="str">
            <v>50</v>
          </cell>
          <cell r="D852" t="str">
            <v>59850</v>
          </cell>
          <cell r="E852" t="str">
            <v>生保</v>
          </cell>
          <cell r="F852" t="str">
            <v>〒１０６－６０１６</v>
          </cell>
          <cell r="G852" t="str">
            <v>東京都港区六本木1-6-1</v>
          </cell>
          <cell r="H852" t="str">
            <v>泉ガーデンタワー</v>
          </cell>
          <cell r="I852" t="str">
            <v>IT部長　様</v>
          </cell>
        </row>
        <row r="853">
          <cell r="B853" t="str">
            <v>エヌエヌ生命保険　株式会社</v>
          </cell>
          <cell r="C853" t="str">
            <v>50</v>
          </cell>
          <cell r="D853" t="str">
            <v>59892</v>
          </cell>
          <cell r="E853" t="str">
            <v>生保</v>
          </cell>
          <cell r="F853" t="str">
            <v>〒１０２－００９４</v>
          </cell>
          <cell r="G853" t="str">
            <v>東京都千代田区紀尾井町４－１</v>
          </cell>
          <cell r="H853" t="str">
            <v>ﾆｭｰｵｰﾀﾆｶﾞｰﾃﾞﾝｺｰﾄ２６階</v>
          </cell>
          <cell r="I853" t="str">
            <v>統合ﾘｽｸ・ｵﾍﾟﾚｰｼｮﾅﾙﾘｽｸ管理部長　様</v>
          </cell>
        </row>
        <row r="854">
          <cell r="B854" t="str">
            <v>東京海上日動あんしん生命保険　株式会社</v>
          </cell>
          <cell r="C854" t="str">
            <v>50</v>
          </cell>
          <cell r="D854" t="str">
            <v>59895</v>
          </cell>
          <cell r="E854" t="str">
            <v>生保</v>
          </cell>
          <cell r="F854" t="str">
            <v>〒１００－０００５</v>
          </cell>
          <cell r="G854" t="str">
            <v>東京都千代田区丸の内１－２－１</v>
          </cell>
          <cell r="H854" t="str">
            <v>東京海上日動ビル新館１１階</v>
          </cell>
          <cell r="I854" t="str">
            <v>ＩＴ企画部長　様</v>
          </cell>
        </row>
        <row r="855">
          <cell r="B855" t="str">
            <v>FWD富士生命保険　株式会社</v>
          </cell>
          <cell r="C855" t="str">
            <v>50</v>
          </cell>
          <cell r="D855" t="str">
            <v>59899</v>
          </cell>
          <cell r="E855" t="str">
            <v>生保</v>
          </cell>
          <cell r="F855" t="str">
            <v>〒１０２－００７４</v>
          </cell>
          <cell r="G855" t="str">
            <v>東京都千代田区九段南２－３－１４</v>
          </cell>
          <cell r="H855" t="str">
            <v>靖国九段南ビル</v>
          </cell>
          <cell r="I855" t="str">
            <v>システム企画部システム企画グループ長　様</v>
          </cell>
        </row>
        <row r="856">
          <cell r="B856" t="str">
            <v>フコクしんらい生命保険　株式会社</v>
          </cell>
          <cell r="C856" t="str">
            <v>50</v>
          </cell>
          <cell r="D856" t="str">
            <v>59917</v>
          </cell>
          <cell r="E856" t="str">
            <v>生保</v>
          </cell>
          <cell r="F856" t="str">
            <v>〒１６０－６１３２</v>
          </cell>
          <cell r="G856" t="str">
            <v>東京都新宿区西新宿８－１７－１</v>
          </cell>
          <cell r="H856" t="str">
            <v/>
          </cell>
          <cell r="I856" t="str">
            <v>システム管理部　吉川　哲史　様</v>
          </cell>
        </row>
        <row r="857">
          <cell r="B857" t="str">
            <v>三井住友海上あいおい生命保険　株式会社</v>
          </cell>
          <cell r="C857" t="str">
            <v>50</v>
          </cell>
          <cell r="D857" t="str">
            <v>59919</v>
          </cell>
          <cell r="E857" t="str">
            <v>生保</v>
          </cell>
          <cell r="F857" t="str">
            <v>〒１０４－８２５８</v>
          </cell>
          <cell r="G857" t="str">
            <v>東京都中央区新川２－２７－２</v>
          </cell>
          <cell r="H857" t="str">
            <v/>
          </cell>
          <cell r="I857" t="str">
            <v>情報システム部IT管理グループ長　伊藤　英俊　様</v>
          </cell>
        </row>
        <row r="858">
          <cell r="B858" t="str">
            <v>チューリッヒ生命</v>
          </cell>
          <cell r="C858" t="str">
            <v>50</v>
          </cell>
          <cell r="D858" t="str">
            <v>59920</v>
          </cell>
          <cell r="E858" t="str">
            <v>生保</v>
          </cell>
          <cell r="F858" t="str">
            <v>〒１８２－００２６</v>
          </cell>
          <cell r="G858" t="str">
            <v>東京都調布市小島町１－３２－２</v>
          </cell>
          <cell r="H858" t="str">
            <v>京王調布小島町ビル</v>
          </cell>
          <cell r="I858" t="str">
            <v>情報システム本部IT企画部　金井　卓也様</v>
          </cell>
        </row>
        <row r="859">
          <cell r="B859" t="str">
            <v>東京海上日動フィナンシャル生命保険　株式会社</v>
          </cell>
          <cell r="C859" t="str">
            <v>50</v>
          </cell>
          <cell r="D859" t="str">
            <v>59921</v>
          </cell>
          <cell r="E859" t="str">
            <v>生保</v>
          </cell>
          <cell r="F859" t="str">
            <v>〒１６７－００４３</v>
          </cell>
          <cell r="G859" t="str">
            <v>東京都杉並区上荻１－２－１</v>
          </cell>
          <cell r="H859" t="str">
            <v>インテグラルタワー</v>
          </cell>
          <cell r="I859" t="str">
            <v>情報システム部長　中野　哲　様</v>
          </cell>
        </row>
        <row r="860">
          <cell r="B860" t="str">
            <v>マニュライフ生命保険　株式会社</v>
          </cell>
          <cell r="C860" t="str">
            <v>50</v>
          </cell>
          <cell r="D860" t="str">
            <v>59923</v>
          </cell>
          <cell r="E860" t="str">
            <v>生保</v>
          </cell>
          <cell r="F860" t="str">
            <v>〒１６３－１４３０</v>
          </cell>
          <cell r="G860" t="str">
            <v>東京都新宿区西新宿３－２０－２</v>
          </cell>
          <cell r="H860" t="str">
            <v>東京オペラシティ３０Ｆ</v>
          </cell>
          <cell r="I860" t="str">
            <v>インフォメーション・サービスーズ　成田　敏　様</v>
          </cell>
        </row>
        <row r="861">
          <cell r="B861" t="str">
            <v>ネオファースト生命保険　株式会社</v>
          </cell>
          <cell r="C861" t="str">
            <v>50</v>
          </cell>
          <cell r="D861" t="str">
            <v>59924</v>
          </cell>
          <cell r="E861" t="str">
            <v>生保</v>
          </cell>
          <cell r="F861" t="str">
            <v>〒１４１－００３２</v>
          </cell>
          <cell r="G861" t="str">
            <v>東京都品川区大崎２－１１－１</v>
          </cell>
          <cell r="H861" t="str">
            <v>大崎ウィズタワー１４Ｆ</v>
          </cell>
          <cell r="I861" t="str">
            <v>お客さまサービス部　システムグループ長　平石　一夫様</v>
          </cell>
        </row>
        <row r="862">
          <cell r="B862" t="str">
            <v>カーディフ生命保険会社</v>
          </cell>
          <cell r="C862" t="str">
            <v>50</v>
          </cell>
          <cell r="D862" t="str">
            <v>59925</v>
          </cell>
          <cell r="E862" t="str">
            <v>生保</v>
          </cell>
          <cell r="F862" t="str">
            <v>〒１５０－００３１</v>
          </cell>
          <cell r="G862" t="str">
            <v>東京都渋谷区桜丘町２０－１</v>
          </cell>
          <cell r="H862" t="str">
            <v>渋谷インフォスタワー９階</v>
          </cell>
          <cell r="I862" t="str">
            <v>プロセス＆プランニング　森岡　様</v>
          </cell>
        </row>
        <row r="863">
          <cell r="B863" t="str">
            <v>ハートフォード生命保険　株式会社</v>
          </cell>
          <cell r="C863" t="str">
            <v>50</v>
          </cell>
          <cell r="D863" t="str">
            <v>59926</v>
          </cell>
          <cell r="E863" t="str">
            <v>生保</v>
          </cell>
          <cell r="F863" t="str">
            <v>〒１０５－００２２</v>
          </cell>
          <cell r="G863" t="str">
            <v>東京都港区海岸１－２－２０</v>
          </cell>
          <cell r="H863" t="str">
            <v>汐留ビルディング１５Ｆ</v>
          </cell>
          <cell r="I863" t="str">
            <v>ｵﾍﾟﾚｰｼｮﾝ･ﾃｸﾉﾛｼﾞｰ統括部ﾃﾞｨﾚｸﾀｰ　須藤　昌夫　様</v>
          </cell>
        </row>
        <row r="864">
          <cell r="B864" t="str">
            <v>ﾌﾟﾙﾃﾞﾝｼｬﾙｼﾞﾌﾞﾗﾙﾀﾌｧｲﾅﾝｼｬﾙ生命　株式会社</v>
          </cell>
          <cell r="C864" t="str">
            <v>50</v>
          </cell>
          <cell r="D864" t="str">
            <v>59927</v>
          </cell>
          <cell r="E864" t="str">
            <v>生保</v>
          </cell>
          <cell r="F864" t="str">
            <v>〒１００－００１４</v>
          </cell>
          <cell r="G864" t="str">
            <v>東京都千代田区永田町２－１３－５</v>
          </cell>
          <cell r="H864" t="str">
            <v>赤坂エイトワンビル</v>
          </cell>
          <cell r="I864" t="str">
            <v>システム内部統制チームマネージャー　鈴木　栄作　様</v>
          </cell>
        </row>
        <row r="865">
          <cell r="B865" t="str">
            <v>三井住友海上プライマリー生命保険　株式会社</v>
          </cell>
          <cell r="C865" t="str">
            <v>50</v>
          </cell>
          <cell r="D865" t="str">
            <v>59928</v>
          </cell>
          <cell r="E865" t="str">
            <v>生保</v>
          </cell>
          <cell r="F865" t="str">
            <v>〒１０３－００２８</v>
          </cell>
          <cell r="G865" t="str">
            <v>東京都中央区八重洲一丁目３番７号</v>
          </cell>
          <cell r="H865" t="str">
            <v>八重洲ﾌｧｰｽﾄﾌｨﾅﾝｼｬﾙﾋﾞﾙ１５Ｆ</v>
          </cell>
          <cell r="I865" t="str">
            <v>ＩＴ推進部　岩中　雄次　様</v>
          </cell>
        </row>
        <row r="866">
          <cell r="B866" t="str">
            <v>第一フロンティア生命保険　株式会社</v>
          </cell>
          <cell r="C866" t="str">
            <v>50</v>
          </cell>
          <cell r="D866" t="str">
            <v>59929</v>
          </cell>
          <cell r="E866" t="str">
            <v>生保</v>
          </cell>
          <cell r="F866" t="str">
            <v>〒１４１－００３２</v>
          </cell>
          <cell r="G866" t="str">
            <v>東京都品川区大崎２－１１－１</v>
          </cell>
          <cell r="H866" t="str">
            <v>大崎ウィズタワー１７階</v>
          </cell>
          <cell r="I866" t="str">
            <v>情報システム部長　谷口　亮一　様</v>
          </cell>
        </row>
        <row r="867">
          <cell r="B867" t="str">
            <v>株式会社かんぽ生命保険</v>
          </cell>
          <cell r="C867" t="str">
            <v>50</v>
          </cell>
          <cell r="D867" t="str">
            <v>59930</v>
          </cell>
          <cell r="E867" t="str">
            <v>生保</v>
          </cell>
          <cell r="F867" t="str">
            <v>〒１００－００１１</v>
          </cell>
          <cell r="G867" t="str">
            <v>東京都千代田区内幸町２丁目１番１号</v>
          </cell>
          <cell r="H867" t="str">
            <v>飯野ビルディング１３階</v>
          </cell>
          <cell r="I867" t="str">
            <v>システム企画部長　様</v>
          </cell>
        </row>
        <row r="868">
          <cell r="B868" t="str">
            <v>クレディ・アグリコル生命保険　株式会社</v>
          </cell>
          <cell r="C868" t="str">
            <v>50</v>
          </cell>
          <cell r="D868" t="str">
            <v>59931</v>
          </cell>
          <cell r="E868" t="str">
            <v>生保</v>
          </cell>
          <cell r="F868" t="str">
            <v>〒１０５－００２１</v>
          </cell>
          <cell r="G868" t="str">
            <v>東京都港区東新橋１丁目９番２号</v>
          </cell>
          <cell r="H868" t="str">
            <v>汐留住友ビル１６階</v>
          </cell>
          <cell r="I868" t="str">
            <v>情報システム部長　様</v>
          </cell>
        </row>
        <row r="869">
          <cell r="B869" t="str">
            <v>楽天生命保険　株式会社</v>
          </cell>
          <cell r="C869" t="str">
            <v>50</v>
          </cell>
          <cell r="D869" t="str">
            <v>59933</v>
          </cell>
          <cell r="E869" t="str">
            <v>生保</v>
          </cell>
          <cell r="F869" t="str">
            <v>〒１３５－００９１</v>
          </cell>
          <cell r="G869" t="str">
            <v>東京都港区台場二丁目３番１号</v>
          </cell>
          <cell r="H869" t="str">
            <v>トレードピアお台場２０階</v>
          </cell>
          <cell r="I869" t="str">
            <v>ＩＴ運用部　御中</v>
          </cell>
        </row>
        <row r="870">
          <cell r="B870" t="str">
            <v>みどり生命保険　株式会社</v>
          </cell>
          <cell r="C870" t="str">
            <v>50</v>
          </cell>
          <cell r="D870" t="str">
            <v>59936</v>
          </cell>
          <cell r="E870" t="str">
            <v>生保</v>
          </cell>
          <cell r="F870" t="str">
            <v>〒１１４－０００２</v>
          </cell>
          <cell r="G870" t="str">
            <v>東京都北区王子６－３－４３</v>
          </cell>
          <cell r="H870" t="str">
            <v/>
          </cell>
          <cell r="I870" t="str">
            <v>システム部長　平井　博美　様</v>
          </cell>
        </row>
        <row r="871">
          <cell r="B871" t="str">
            <v>ライフネット生命保険　株式会社</v>
          </cell>
          <cell r="C871" t="str">
            <v>50</v>
          </cell>
          <cell r="D871" t="str">
            <v>59937</v>
          </cell>
          <cell r="E871" t="str">
            <v>生保</v>
          </cell>
          <cell r="F871" t="str">
            <v>〒１０２－００８３</v>
          </cell>
          <cell r="G871" t="str">
            <v>東京都千代田区麹町二丁目１４番２</v>
          </cell>
          <cell r="H871" t="str">
            <v>麹町ＮＫビル５Ｆ</v>
          </cell>
          <cell r="I871" t="str">
            <v>システム戦略本部　システム企画部　清水　英佑　様</v>
          </cell>
        </row>
        <row r="872">
          <cell r="B872" t="str">
            <v>ソニーライフ・エイゴン生命保険　株式会社</v>
          </cell>
          <cell r="C872" t="str">
            <v>50</v>
          </cell>
          <cell r="D872" t="str">
            <v>59938</v>
          </cell>
          <cell r="E872" t="str">
            <v>生保</v>
          </cell>
          <cell r="F872" t="str">
            <v>〒１５０－０００１</v>
          </cell>
          <cell r="G872" t="str">
            <v>東京都渋谷区神宮前５－５２－２</v>
          </cell>
          <cell r="H872" t="str">
            <v>青山オーバルビル</v>
          </cell>
          <cell r="I872" t="str">
            <v>情報システム部長　様</v>
          </cell>
        </row>
        <row r="873">
          <cell r="B873" t="str">
            <v>メディケア生命保険　株式会社</v>
          </cell>
          <cell r="C873" t="str">
            <v>50</v>
          </cell>
          <cell r="D873" t="str">
            <v>59939</v>
          </cell>
          <cell r="E873" t="str">
            <v>生保</v>
          </cell>
          <cell r="F873" t="str">
            <v>〒１３５－００３３</v>
          </cell>
          <cell r="G873" t="str">
            <v>東京都江東区深川１－１１－１２</v>
          </cell>
          <cell r="H873" t="str">
            <v>住友生命清澄パークビル５階</v>
          </cell>
          <cell r="I873" t="str">
            <v>システム部長　様</v>
          </cell>
        </row>
        <row r="874">
          <cell r="B874" t="str">
            <v>楽天損害保険　株式会社</v>
          </cell>
          <cell r="C874" t="str">
            <v>60</v>
          </cell>
          <cell r="D874" t="str">
            <v>69851</v>
          </cell>
          <cell r="E874" t="str">
            <v>損保</v>
          </cell>
          <cell r="F874" t="str">
            <v>〒１３６－００７１</v>
          </cell>
          <cell r="G874" t="str">
            <v>東京都江東区亀戸１－５－７</v>
          </cell>
          <cell r="H874" t="str">
            <v>錦糸町プライムタワー１６Ｆ</v>
          </cell>
          <cell r="I874" t="str">
            <v>システム企画部長　様</v>
          </cell>
        </row>
        <row r="875">
          <cell r="B875" t="str">
            <v>共栄火災海上保険　株式会社</v>
          </cell>
          <cell r="C875" t="str">
            <v>60</v>
          </cell>
          <cell r="D875" t="str">
            <v>69852</v>
          </cell>
          <cell r="E875" t="str">
            <v>損保</v>
          </cell>
          <cell r="F875" t="str">
            <v>〒１７９－００７５</v>
          </cell>
          <cell r="G875" t="str">
            <v>東京都練馬区高松５－８－２０</v>
          </cell>
          <cell r="H875" t="str">
            <v>Ｊ・ＣＩＴＹビル５Ｆ</v>
          </cell>
          <cell r="I875" t="str">
            <v>情報システム部長 石川　悟　様</v>
          </cell>
        </row>
        <row r="876">
          <cell r="B876" t="str">
            <v>エイチ・エス損害保険　株式会社</v>
          </cell>
          <cell r="C876" t="str">
            <v>60</v>
          </cell>
          <cell r="D876" t="str">
            <v>69853</v>
          </cell>
          <cell r="E876" t="str">
            <v>損保</v>
          </cell>
          <cell r="F876" t="str">
            <v>〒１６２－０８４５</v>
          </cell>
          <cell r="G876" t="str">
            <v>東京都新宿区市谷本村町３－２９</v>
          </cell>
          <cell r="H876" t="str">
            <v>フォーキャスト市ヶ谷７Ｆ</v>
          </cell>
          <cell r="I876" t="str">
            <v>事務企画・ｼｽﾃﾑ部ｼｽﾃﾑ開発課　課長　野部淳子　様</v>
          </cell>
        </row>
        <row r="877">
          <cell r="B877" t="str">
            <v>三井住友海上火災保険　株式会社</v>
          </cell>
          <cell r="C877" t="str">
            <v>60</v>
          </cell>
          <cell r="D877" t="str">
            <v>69855</v>
          </cell>
          <cell r="E877" t="str">
            <v>損保</v>
          </cell>
          <cell r="F877" t="str">
            <v>〒１０１－８０１１</v>
          </cell>
          <cell r="G877" t="str">
            <v>東京都千代田区神田駿河台３－９</v>
          </cell>
          <cell r="H877" t="str">
            <v/>
          </cell>
          <cell r="I877" t="str">
            <v>ＩＴ推進部長  様</v>
          </cell>
        </row>
        <row r="878">
          <cell r="B878" t="str">
            <v>あいおいニッセイ同和損害保険　株式会社</v>
          </cell>
          <cell r="C878" t="str">
            <v>60</v>
          </cell>
          <cell r="D878" t="str">
            <v>69859</v>
          </cell>
          <cell r="E878" t="str">
            <v>損保</v>
          </cell>
          <cell r="F878" t="str">
            <v>〒１５０－８４８８</v>
          </cell>
          <cell r="G878" t="str">
            <v>東京都渋谷区恵比寿１－２８－１</v>
          </cell>
          <cell r="H878" t="str">
            <v>本社別館１０Ｆ</v>
          </cell>
          <cell r="I878" t="str">
            <v>ＩＴ統括部管理グループ課長　西川　真弘　様</v>
          </cell>
        </row>
        <row r="879">
          <cell r="B879" t="str">
            <v>トーア再保険　株式会社</v>
          </cell>
          <cell r="C879" t="str">
            <v>60</v>
          </cell>
          <cell r="D879" t="str">
            <v>69861</v>
          </cell>
          <cell r="E879" t="str">
            <v>損保</v>
          </cell>
          <cell r="F879" t="str">
            <v>〒１０１－８７０３</v>
          </cell>
          <cell r="G879" t="str">
            <v>東京都千代田区神田駿河台３－６</v>
          </cell>
          <cell r="H879" t="str">
            <v/>
          </cell>
          <cell r="I879" t="str">
            <v>システム部企画チームリーダー　土屋　覚　様</v>
          </cell>
        </row>
        <row r="880">
          <cell r="B880" t="str">
            <v>東京海上日動火災保険　株式会社</v>
          </cell>
          <cell r="C880" t="str">
            <v>60</v>
          </cell>
          <cell r="D880" t="str">
            <v>69862</v>
          </cell>
          <cell r="E880" t="str">
            <v>損保</v>
          </cell>
          <cell r="F880" t="str">
            <v>〒１００－８０５０</v>
          </cell>
          <cell r="G880" t="str">
            <v>東京都千代田区丸の内１－２－１</v>
          </cell>
          <cell r="H880" t="str">
            <v/>
          </cell>
          <cell r="I880" t="str">
            <v>ＩＴ企画部長  様</v>
          </cell>
        </row>
        <row r="881">
          <cell r="B881" t="str">
            <v>セコム損害保険　株式会社</v>
          </cell>
          <cell r="C881" t="str">
            <v>60</v>
          </cell>
          <cell r="D881" t="str">
            <v>69863</v>
          </cell>
          <cell r="E881" t="str">
            <v>損保</v>
          </cell>
          <cell r="F881" t="str">
            <v>〒１０２－８６４５</v>
          </cell>
          <cell r="G881" t="str">
            <v>東京都千代田区平河町２－６－２</v>
          </cell>
          <cell r="H881" t="str">
            <v>セコム損保ビル</v>
          </cell>
          <cell r="I881" t="str">
            <v>システム企画部長　様</v>
          </cell>
        </row>
        <row r="882">
          <cell r="B882" t="str">
            <v>日新火災海上保険　株式会社</v>
          </cell>
          <cell r="C882" t="str">
            <v>60</v>
          </cell>
          <cell r="D882" t="str">
            <v>69867</v>
          </cell>
          <cell r="E882" t="str">
            <v>損保</v>
          </cell>
          <cell r="F882" t="str">
            <v>〒３３０－９３１１</v>
          </cell>
          <cell r="G882" t="str">
            <v>埼玉県さいたま市浦和区上木崎２－７－５</v>
          </cell>
          <cell r="H882" t="str">
            <v/>
          </cell>
          <cell r="I882" t="str">
            <v>ＩＴ企画部　システム管理グループ　谷村　俊宏  様</v>
          </cell>
        </row>
        <row r="883">
          <cell r="B883" t="str">
            <v>日本地震再保険　株式会社</v>
          </cell>
          <cell r="C883" t="str">
            <v>60</v>
          </cell>
          <cell r="D883" t="str">
            <v>69869</v>
          </cell>
          <cell r="E883" t="str">
            <v>損保</v>
          </cell>
          <cell r="F883" t="str">
            <v>〒１０３－００２４</v>
          </cell>
          <cell r="G883" t="str">
            <v>東京都中央区日本橋小舟町８－１</v>
          </cell>
          <cell r="H883" t="str">
            <v>ヒューリック小舟町ビル４Ｆ</v>
          </cell>
          <cell r="I883" t="str">
            <v>管理・企画部長　様</v>
          </cell>
        </row>
        <row r="884">
          <cell r="B884" t="str">
            <v>富士火災海上保険　株式会社</v>
          </cell>
          <cell r="C884" t="str">
            <v>60</v>
          </cell>
          <cell r="D884" t="str">
            <v>69870</v>
          </cell>
          <cell r="E884" t="str">
            <v>損保</v>
          </cell>
          <cell r="F884" t="str">
            <v>〒１３０－００１３</v>
          </cell>
          <cell r="G884" t="str">
            <v>東京都墨田区錦糸１－２－４</v>
          </cell>
          <cell r="H884" t="str">
            <v/>
          </cell>
          <cell r="I884" t="str">
            <v>ITｾｷｭﾘﾃｨ･ﾘｽｸ･ｺﾝﾌﾟﾗｲｱﾝｽ課　様</v>
          </cell>
        </row>
        <row r="885">
          <cell r="B885" t="str">
            <v>損害保険ジャパン日本興亜　株式会社</v>
          </cell>
          <cell r="C885" t="str">
            <v>60</v>
          </cell>
          <cell r="D885" t="str">
            <v>69871</v>
          </cell>
          <cell r="E885" t="str">
            <v>損保</v>
          </cell>
          <cell r="F885" t="str">
            <v>〒１６０－８３３８</v>
          </cell>
          <cell r="G885" t="str">
            <v>東京都新宿区西新宿１－２６－１</v>
          </cell>
          <cell r="H885" t="str">
            <v/>
          </cell>
          <cell r="I885" t="str">
            <v>IＴ企画部　籠宮　由季  様</v>
          </cell>
        </row>
        <row r="886">
          <cell r="B886" t="str">
            <v>大同火災海上保険　株式会社</v>
          </cell>
          <cell r="C886" t="str">
            <v>60</v>
          </cell>
          <cell r="D886" t="str">
            <v>69872</v>
          </cell>
          <cell r="E886" t="str">
            <v>損保</v>
          </cell>
          <cell r="F886" t="str">
            <v>〒９００－８５８６</v>
          </cell>
          <cell r="G886" t="str">
            <v>沖縄県那覇市久茂地１－１２－１</v>
          </cell>
          <cell r="H886" t="str">
            <v/>
          </cell>
          <cell r="I886" t="str">
            <v>情報システム部長　様</v>
          </cell>
        </row>
        <row r="887">
          <cell r="B887" t="str">
            <v>セゾン自動車火災保険　株式会社</v>
          </cell>
          <cell r="C887" t="str">
            <v>60</v>
          </cell>
          <cell r="D887" t="str">
            <v>69873</v>
          </cell>
          <cell r="E887" t="str">
            <v>損保</v>
          </cell>
          <cell r="F887" t="str">
            <v>〒１７０－００１３</v>
          </cell>
          <cell r="G887" t="str">
            <v>東京都豊島区東池袋１－２７－１２</v>
          </cell>
          <cell r="H887" t="str">
            <v>明治池袋ビル５Ｆ</v>
          </cell>
          <cell r="I887" t="str">
            <v>システムサービス部長　様</v>
          </cell>
        </row>
        <row r="888">
          <cell r="B888" t="str">
            <v>ＡＩＧ損害保険　株式会社</v>
          </cell>
          <cell r="C888" t="str">
            <v>60</v>
          </cell>
          <cell r="D888" t="str">
            <v>69874</v>
          </cell>
          <cell r="E888" t="str">
            <v>損保</v>
          </cell>
          <cell r="F888" t="str">
            <v>〒１３０－８５６０</v>
          </cell>
          <cell r="G888" t="str">
            <v>東京都墨田区錦糸１－２－４</v>
          </cell>
          <cell r="H888" t="str">
            <v>アルカウエスト１６Ｆ</v>
          </cell>
          <cell r="I888" t="str">
            <v>システム企画部部長　髙山　慎太郎　様</v>
          </cell>
        </row>
        <row r="889">
          <cell r="B889" t="str">
            <v>ジェイアイ傷害火災保険　株式会社</v>
          </cell>
          <cell r="C889" t="str">
            <v>60</v>
          </cell>
          <cell r="D889" t="str">
            <v>69876</v>
          </cell>
          <cell r="E889" t="str">
            <v>損保</v>
          </cell>
          <cell r="F889" t="str">
            <v>〒１０４－６０１６</v>
          </cell>
          <cell r="G889" t="str">
            <v>東京都中央区晴海１－８－１０</v>
          </cell>
          <cell r="H889" t="str">
            <v>晴海アイランド　トリトンＸ　１６Ｆ</v>
          </cell>
          <cell r="I889" t="str">
            <v>情報システム部長　赤津　雅之　様</v>
          </cell>
        </row>
        <row r="890">
          <cell r="B890" t="str">
            <v>Chubb損害保険　株式会社</v>
          </cell>
          <cell r="C890" t="str">
            <v>60</v>
          </cell>
          <cell r="D890" t="str">
            <v>69877</v>
          </cell>
          <cell r="E890" t="str">
            <v>損保</v>
          </cell>
          <cell r="F890" t="str">
            <v>〒１４１－８６７９</v>
          </cell>
          <cell r="G890" t="str">
            <v>東京都品川区北品川６－７－２９</v>
          </cell>
          <cell r="H890" t="str">
            <v>ｶﾞｰﾃﾞﾝｼﾃｨ品川御殿山</v>
          </cell>
          <cell r="I890" t="str">
            <v>ビジネス・テクノロジー本部　五十嵐　様</v>
          </cell>
        </row>
        <row r="891">
          <cell r="B891" t="str">
            <v>明治安田損害保険　株式会社</v>
          </cell>
          <cell r="C891" t="str">
            <v>60</v>
          </cell>
          <cell r="D891" t="str">
            <v>69883</v>
          </cell>
          <cell r="E891" t="str">
            <v>損保</v>
          </cell>
          <cell r="F891" t="str">
            <v>〒１０１－００４８</v>
          </cell>
          <cell r="G891" t="str">
            <v>東京都千代田区神田司町２－１１－１</v>
          </cell>
          <cell r="H891" t="str">
            <v>明治安田損害保険ビル</v>
          </cell>
          <cell r="I891" t="str">
            <v>事務・システム管理部長　様</v>
          </cell>
        </row>
        <row r="892">
          <cell r="B892" t="str">
            <v>日立キャピタル損害保険　株式会社</v>
          </cell>
          <cell r="C892" t="str">
            <v>60</v>
          </cell>
          <cell r="D892" t="str">
            <v>69884</v>
          </cell>
          <cell r="E892" t="str">
            <v>損保</v>
          </cell>
          <cell r="F892" t="str">
            <v>〒１０２－００７３</v>
          </cell>
          <cell r="G892" t="str">
            <v>東京都千代田区九段北１－８－１０</v>
          </cell>
          <cell r="H892" t="str">
            <v>住友不動産九段ビル１１階</v>
          </cell>
          <cell r="I892" t="str">
            <v>システム部　部長</v>
          </cell>
        </row>
        <row r="893">
          <cell r="B893" t="str">
            <v>ソニー損害保険　株式会社</v>
          </cell>
          <cell r="C893" t="str">
            <v>60</v>
          </cell>
          <cell r="D893" t="str">
            <v>69886</v>
          </cell>
          <cell r="E893" t="str">
            <v>損保</v>
          </cell>
          <cell r="F893" t="str">
            <v>〒１４４－００５２</v>
          </cell>
          <cell r="G893" t="str">
            <v>東京都大田区蒲田５－３７－１</v>
          </cell>
          <cell r="H893" t="str">
            <v>アロマスクエア１１Ｆ</v>
          </cell>
          <cell r="I893" t="str">
            <v>システム企画部長　様</v>
          </cell>
        </row>
        <row r="894">
          <cell r="B894" t="str">
            <v>アニコム損害保険　株式会社</v>
          </cell>
          <cell r="C894" t="str">
            <v>60</v>
          </cell>
          <cell r="D894" t="str">
            <v>69887</v>
          </cell>
          <cell r="E894" t="str">
            <v>損保</v>
          </cell>
          <cell r="F894" t="str">
            <v>〒１６０－８３５２</v>
          </cell>
          <cell r="G894" t="str">
            <v>東京都新宿区西新宿８－１７－１</v>
          </cell>
          <cell r="H894" t="str">
            <v>住友不動産新宿グランドタワー39階</v>
          </cell>
          <cell r="I894" t="str">
            <v>ＩＴ部長　様</v>
          </cell>
        </row>
        <row r="895">
          <cell r="B895" t="str">
            <v>ＳＢＩ損害保険　株式会社</v>
          </cell>
          <cell r="C895" t="str">
            <v>60</v>
          </cell>
          <cell r="D895" t="str">
            <v>69888</v>
          </cell>
          <cell r="E895" t="str">
            <v>損保</v>
          </cell>
          <cell r="F895" t="str">
            <v>〒１０６－６０１８</v>
          </cell>
          <cell r="G895" t="str">
            <v>東京都港区六本木１－６－１</v>
          </cell>
          <cell r="H895" t="str">
            <v>泉ガーデンタワー１８階</v>
          </cell>
          <cell r="I895" t="str">
            <v>システム部長　様</v>
          </cell>
        </row>
        <row r="896">
          <cell r="B896" t="str">
            <v>そんぽ２４損害保険　株式会社</v>
          </cell>
          <cell r="C896" t="str">
            <v>60</v>
          </cell>
          <cell r="D896" t="str">
            <v>69990</v>
          </cell>
          <cell r="E896" t="str">
            <v>損保</v>
          </cell>
          <cell r="F896" t="str">
            <v>〒１７０－６０４４</v>
          </cell>
          <cell r="G896" t="str">
            <v>東京都豊島区東池袋３－１－１</v>
          </cell>
          <cell r="H896" t="str">
            <v>サンシャイン６０　４４階</v>
          </cell>
          <cell r="I896" t="str">
            <v>情報システム部長　様</v>
          </cell>
        </row>
        <row r="897">
          <cell r="B897" t="str">
            <v>三井ダイレクト損害保険　株式会社</v>
          </cell>
          <cell r="C897" t="str">
            <v>60</v>
          </cell>
          <cell r="D897" t="str">
            <v>69991</v>
          </cell>
          <cell r="E897" t="str">
            <v>損保</v>
          </cell>
          <cell r="F897" t="str">
            <v>〒１１２－０００４</v>
          </cell>
          <cell r="G897" t="str">
            <v>東京都文京区後楽１－５－３</v>
          </cell>
          <cell r="H897" t="str">
            <v>後楽国際ビルディング</v>
          </cell>
          <cell r="I897" t="str">
            <v>ＩＴ企画部ｾﾞﾈﾗﾙﾏﾈｰｼﾞｬｰ　上野　邦宏　様</v>
          </cell>
        </row>
        <row r="898">
          <cell r="B898" t="str">
            <v>イーデザイン損害保険　株式会社</v>
          </cell>
          <cell r="C898" t="str">
            <v>60</v>
          </cell>
          <cell r="D898" t="str">
            <v>69992</v>
          </cell>
          <cell r="E898" t="str">
            <v>損保</v>
          </cell>
          <cell r="F898" t="str">
            <v>〒１６３－１４１３</v>
          </cell>
          <cell r="G898" t="str">
            <v>東京都新宿区西新宿３－２０－２</v>
          </cell>
          <cell r="H898" t="str">
            <v>東京オペラシティビル１３Ｆ</v>
          </cell>
          <cell r="I898" t="str">
            <v>IT部門　原　和彦　様</v>
          </cell>
        </row>
        <row r="899">
          <cell r="B899" t="str">
            <v>ａｕ損害保険　株式会社</v>
          </cell>
          <cell r="C899" t="str">
            <v>60</v>
          </cell>
          <cell r="D899" t="str">
            <v>69993</v>
          </cell>
          <cell r="E899" t="str">
            <v>損保</v>
          </cell>
          <cell r="F899" t="str">
            <v>〒１５０－６００６</v>
          </cell>
          <cell r="G899" t="str">
            <v>東京都渋谷区恵比寿４－２０－３</v>
          </cell>
          <cell r="H899" t="str">
            <v>恵比寿ガーデンプレイスタワー６Ｆ</v>
          </cell>
          <cell r="I899" t="str">
            <v>業務・システム統括部ＩＴ統括室　林　一志　様</v>
          </cell>
        </row>
        <row r="900">
          <cell r="B900" t="str">
            <v>アクサ損害保険　株式会社</v>
          </cell>
          <cell r="C900" t="str">
            <v>60</v>
          </cell>
          <cell r="D900" t="str">
            <v>69994</v>
          </cell>
          <cell r="E900" t="str">
            <v>損保</v>
          </cell>
          <cell r="F900" t="str">
            <v>〒１１１－８６３３</v>
          </cell>
          <cell r="G900" t="str">
            <v>東京都台東区寿２－１－１３</v>
          </cell>
          <cell r="H900" t="str">
            <v>偕楽ビル</v>
          </cell>
          <cell r="I900" t="str">
            <v>ＩＴマネジメントオフィス部長　様</v>
          </cell>
        </row>
        <row r="901">
          <cell r="B901" t="str">
            <v>アリアンツ火災海上保険　株式会社</v>
          </cell>
          <cell r="C901" t="str">
            <v>60</v>
          </cell>
          <cell r="D901" t="str">
            <v>69995</v>
          </cell>
          <cell r="E901" t="str">
            <v>損保</v>
          </cell>
          <cell r="F901" t="str">
            <v>〒１０７－００５１</v>
          </cell>
          <cell r="G901" t="str">
            <v>東京都港区元赤坂１－６－６</v>
          </cell>
          <cell r="H901" t="str">
            <v>安全ビル１７階</v>
          </cell>
          <cell r="I901" t="str">
            <v>情報システム部長　様</v>
          </cell>
        </row>
        <row r="902">
          <cell r="B902" t="str">
            <v>アイペット損害保険　株式会社</v>
          </cell>
          <cell r="C902" t="str">
            <v>60</v>
          </cell>
          <cell r="D902" t="str">
            <v>69996</v>
          </cell>
          <cell r="E902" t="str">
            <v>損保</v>
          </cell>
          <cell r="F902" t="str">
            <v>１０６－００３２</v>
          </cell>
          <cell r="G902" t="str">
            <v>東京都港区六本木１－８－７</v>
          </cell>
          <cell r="H902" t="str">
            <v>ＭＲＰＲ六本木麻布台ビル１０Ｆ</v>
          </cell>
          <cell r="I902" t="str">
            <v>ＩＴ企画部長　様</v>
          </cell>
        </row>
      </sheetData>
      <sheetData sheetId="2"/>
      <sheetData sheetId="3"/>
      <sheetData sheetId="4">
        <row r="4">
          <cell r="E4" t="str">
            <v>1/1</v>
          </cell>
        </row>
      </sheetData>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0721-4AFB-4D53-9BFE-54925EE28432}">
  <sheetPr>
    <pageSetUpPr fitToPage="1"/>
  </sheetPr>
  <dimension ref="B1:U2347"/>
  <sheetViews>
    <sheetView showGridLines="0" tabSelected="1" zoomScaleNormal="100" zoomScaleSheetLayoutView="100" workbookViewId="0">
      <selection activeCell="D3" sqref="D3:Q5"/>
    </sheetView>
  </sheetViews>
  <sheetFormatPr defaultColWidth="9" defaultRowHeight="12" outlineLevelRow="1"/>
  <cols>
    <col min="1" max="1" width="5" style="4" customWidth="1"/>
    <col min="2" max="2" width="2.109375" style="4" customWidth="1"/>
    <col min="3" max="3" width="3" style="4" customWidth="1"/>
    <col min="4" max="6" width="6.109375" style="4" customWidth="1"/>
    <col min="7" max="7" width="5" style="4" customWidth="1"/>
    <col min="8" max="16" width="6.109375" style="4" customWidth="1"/>
    <col min="17" max="19" width="6.33203125" style="4" customWidth="1"/>
    <col min="20" max="20" width="5.44140625" style="4" customWidth="1"/>
    <col min="21" max="21" width="2.109375" style="4" customWidth="1"/>
    <col min="22" max="16384" width="9" style="4"/>
  </cols>
  <sheetData>
    <row r="1" spans="3:19">
      <c r="C1" s="6"/>
      <c r="D1" s="6"/>
      <c r="E1" s="6"/>
      <c r="F1" s="6"/>
      <c r="G1" s="6"/>
      <c r="H1" s="6"/>
      <c r="I1" s="6"/>
      <c r="J1" s="6"/>
      <c r="K1" s="6"/>
      <c r="L1" s="6"/>
      <c r="M1" s="6"/>
      <c r="N1" s="6"/>
      <c r="O1" s="6"/>
      <c r="P1" s="6"/>
      <c r="Q1" s="6"/>
      <c r="R1" s="6"/>
      <c r="S1" s="6"/>
    </row>
    <row r="2" spans="3:19">
      <c r="C2" s="6"/>
      <c r="D2" s="6"/>
      <c r="E2" s="6"/>
      <c r="F2" s="6"/>
      <c r="G2" s="6"/>
      <c r="H2" s="6"/>
      <c r="I2" s="6"/>
      <c r="J2" s="6"/>
      <c r="K2" s="6"/>
      <c r="L2" s="6"/>
      <c r="M2" s="6"/>
      <c r="N2" s="6"/>
      <c r="O2" s="6"/>
      <c r="P2" s="6"/>
      <c r="Q2" s="6"/>
      <c r="R2" s="6"/>
      <c r="S2" s="6"/>
    </row>
    <row r="3" spans="3:19" ht="14.25" customHeight="1">
      <c r="D3" s="1473" t="s">
        <v>1491</v>
      </c>
      <c r="E3" s="1474"/>
      <c r="F3" s="1474"/>
      <c r="G3" s="1474"/>
      <c r="H3" s="1474"/>
      <c r="I3" s="1474"/>
      <c r="J3" s="1474"/>
      <c r="K3" s="1474"/>
      <c r="L3" s="1474"/>
      <c r="M3" s="1474"/>
      <c r="N3" s="1474"/>
      <c r="O3" s="1474"/>
      <c r="P3" s="1475"/>
      <c r="Q3" s="1476"/>
    </row>
    <row r="4" spans="3:19" ht="14.25" customHeight="1">
      <c r="D4" s="1477"/>
      <c r="E4" s="1478"/>
      <c r="F4" s="1478"/>
      <c r="G4" s="1478"/>
      <c r="H4" s="1478"/>
      <c r="I4" s="1478"/>
      <c r="J4" s="1478"/>
      <c r="K4" s="1478"/>
      <c r="L4" s="1478"/>
      <c r="M4" s="1478"/>
      <c r="N4" s="1478"/>
      <c r="O4" s="1478"/>
      <c r="P4" s="1479"/>
      <c r="Q4" s="1480"/>
    </row>
    <row r="5" spans="3:19" ht="14.25" customHeight="1">
      <c r="D5" s="1481"/>
      <c r="E5" s="1482"/>
      <c r="F5" s="1482"/>
      <c r="G5" s="1482"/>
      <c r="H5" s="1482"/>
      <c r="I5" s="1482"/>
      <c r="J5" s="1482"/>
      <c r="K5" s="1482"/>
      <c r="L5" s="1482"/>
      <c r="M5" s="1482"/>
      <c r="N5" s="1482"/>
      <c r="O5" s="1482"/>
      <c r="P5" s="1483"/>
      <c r="Q5" s="1484"/>
    </row>
    <row r="6" spans="3:19" ht="14.25" customHeight="1">
      <c r="C6" s="147"/>
      <c r="D6" s="147"/>
      <c r="E6" s="147"/>
      <c r="F6" s="147"/>
      <c r="G6" s="147"/>
      <c r="H6" s="147"/>
      <c r="I6" s="147"/>
      <c r="J6" s="147"/>
      <c r="K6" s="147"/>
      <c r="L6" s="147"/>
      <c r="M6" s="147"/>
      <c r="N6" s="147"/>
      <c r="O6" s="147"/>
      <c r="P6" s="147"/>
      <c r="Q6" s="147"/>
    </row>
    <row r="7" spans="3:19" ht="14.25" customHeight="1">
      <c r="C7" s="147"/>
      <c r="D7" s="443"/>
      <c r="E7" s="444"/>
      <c r="F7" s="444"/>
      <c r="G7" s="444"/>
      <c r="H7" s="444"/>
      <c r="I7" s="444"/>
      <c r="J7" s="444"/>
      <c r="K7" s="444"/>
      <c r="L7" s="444"/>
      <c r="M7" s="444"/>
      <c r="N7" s="444"/>
      <c r="O7" s="444"/>
      <c r="P7" s="444"/>
      <c r="Q7" s="445"/>
    </row>
    <row r="8" spans="3:19" ht="14.25" customHeight="1">
      <c r="C8" s="147"/>
      <c r="D8" s="446"/>
      <c r="E8" s="447"/>
      <c r="F8" s="447"/>
      <c r="G8" s="447"/>
      <c r="H8" s="447"/>
      <c r="I8" s="447"/>
      <c r="J8" s="447"/>
      <c r="K8" s="447"/>
      <c r="L8" s="447"/>
      <c r="M8" s="447"/>
      <c r="N8" s="447"/>
      <c r="O8" s="447"/>
      <c r="P8" s="447"/>
      <c r="Q8" s="448"/>
    </row>
    <row r="9" spans="3:19" ht="14.25" customHeight="1">
      <c r="C9" s="147"/>
      <c r="D9" s="446"/>
      <c r="E9" s="447" t="s">
        <v>1701</v>
      </c>
      <c r="F9" s="447"/>
      <c r="G9" s="447"/>
      <c r="H9" s="447"/>
      <c r="I9" s="447"/>
      <c r="J9" s="447"/>
      <c r="K9" s="447"/>
      <c r="L9" s="447"/>
      <c r="M9" s="447"/>
      <c r="N9" s="447"/>
      <c r="O9" s="447"/>
      <c r="P9" s="447"/>
      <c r="Q9" s="448"/>
    </row>
    <row r="10" spans="3:19" ht="14.25" customHeight="1">
      <c r="C10" s="147"/>
      <c r="D10" s="446"/>
      <c r="E10" s="447" t="s">
        <v>1702</v>
      </c>
      <c r="F10" s="447"/>
      <c r="G10" s="447"/>
      <c r="H10" s="447"/>
      <c r="I10" s="447"/>
      <c r="J10" s="447"/>
      <c r="K10" s="447"/>
      <c r="L10" s="447"/>
      <c r="M10" s="447"/>
      <c r="N10" s="447"/>
      <c r="O10" s="447"/>
      <c r="P10" s="447"/>
      <c r="Q10" s="448"/>
    </row>
    <row r="11" spans="3:19" ht="14.25" customHeight="1">
      <c r="C11" s="147"/>
      <c r="D11" s="446"/>
      <c r="E11" s="447"/>
      <c r="F11" s="447"/>
      <c r="G11" s="447"/>
      <c r="H11" s="447"/>
      <c r="I11" s="447"/>
      <c r="J11" s="447"/>
      <c r="K11" s="447"/>
      <c r="L11" s="447"/>
      <c r="M11" s="447"/>
      <c r="N11" s="447"/>
      <c r="O11" s="447"/>
      <c r="P11" s="447"/>
      <c r="Q11" s="448"/>
    </row>
    <row r="12" spans="3:19" ht="14.25" customHeight="1">
      <c r="C12" s="147"/>
      <c r="D12" s="446"/>
      <c r="E12" s="447" t="s">
        <v>1703</v>
      </c>
      <c r="F12" s="447"/>
      <c r="G12" s="447"/>
      <c r="H12" s="447"/>
      <c r="I12" s="447"/>
      <c r="J12" s="447"/>
      <c r="K12" s="447"/>
      <c r="L12" s="447"/>
      <c r="M12" s="447"/>
      <c r="N12" s="447"/>
      <c r="O12" s="447"/>
      <c r="P12" s="447"/>
      <c r="Q12" s="448"/>
    </row>
    <row r="13" spans="3:19" ht="14.25" customHeight="1">
      <c r="C13" s="147"/>
      <c r="D13" s="446"/>
      <c r="E13" s="447" t="s">
        <v>1704</v>
      </c>
      <c r="F13" s="447"/>
      <c r="G13" s="447"/>
      <c r="H13" s="447"/>
      <c r="I13" s="447"/>
      <c r="J13" s="447"/>
      <c r="K13" s="447"/>
      <c r="L13" s="447"/>
      <c r="M13" s="447"/>
      <c r="N13" s="447"/>
      <c r="O13" s="447"/>
      <c r="P13" s="447"/>
      <c r="Q13" s="448"/>
    </row>
    <row r="14" spans="3:19" ht="14.25" customHeight="1">
      <c r="C14" s="147"/>
      <c r="D14" s="446"/>
      <c r="E14" s="447"/>
      <c r="F14" s="447"/>
      <c r="G14" s="447"/>
      <c r="H14" s="447"/>
      <c r="I14" s="447"/>
      <c r="J14" s="447"/>
      <c r="K14" s="447"/>
      <c r="L14" s="447"/>
      <c r="M14" s="447"/>
      <c r="N14" s="447"/>
      <c r="O14" s="447"/>
      <c r="P14" s="447"/>
      <c r="Q14" s="448"/>
    </row>
    <row r="15" spans="3:19" ht="14.25" customHeight="1">
      <c r="C15" s="147"/>
      <c r="D15" s="446"/>
      <c r="E15" s="447"/>
      <c r="F15" s="447"/>
      <c r="G15" s="447"/>
      <c r="H15" s="447"/>
      <c r="I15" s="447"/>
      <c r="J15" s="447"/>
      <c r="K15" s="447"/>
      <c r="L15" s="447"/>
      <c r="M15" s="447"/>
      <c r="N15" s="447"/>
      <c r="O15" s="447"/>
      <c r="P15" s="447"/>
      <c r="Q15" s="448"/>
    </row>
    <row r="16" spans="3:19" ht="14.25" customHeight="1">
      <c r="C16" s="147"/>
      <c r="D16" s="446"/>
      <c r="E16" s="447"/>
      <c r="F16" s="447"/>
      <c r="G16" s="447"/>
      <c r="H16" s="447"/>
      <c r="I16" s="447"/>
      <c r="J16" s="447"/>
      <c r="K16" s="447"/>
      <c r="L16" s="447"/>
      <c r="M16" s="447"/>
      <c r="N16" s="447"/>
      <c r="O16" s="447"/>
      <c r="P16" s="447"/>
      <c r="Q16" s="448"/>
    </row>
    <row r="17" spans="2:21" ht="14.25" customHeight="1">
      <c r="C17" s="147"/>
      <c r="D17" s="446"/>
      <c r="E17" s="447"/>
      <c r="F17" s="447"/>
      <c r="G17" s="447"/>
      <c r="H17" s="447"/>
      <c r="I17" s="447"/>
      <c r="J17" s="447"/>
      <c r="K17" s="447"/>
      <c r="L17" s="447"/>
      <c r="M17" s="447"/>
      <c r="N17" s="447"/>
      <c r="O17" s="447"/>
      <c r="P17" s="447"/>
      <c r="Q17" s="448"/>
    </row>
    <row r="18" spans="2:21" ht="14.25" customHeight="1">
      <c r="C18" s="147"/>
      <c r="D18" s="446"/>
      <c r="E18" s="447"/>
      <c r="F18" s="447"/>
      <c r="G18" s="447"/>
      <c r="H18" s="447"/>
      <c r="I18" s="447"/>
      <c r="J18" s="447"/>
      <c r="K18" s="447"/>
      <c r="L18" s="447"/>
      <c r="M18" s="447"/>
      <c r="N18" s="447"/>
      <c r="O18" s="447"/>
      <c r="P18" s="447"/>
      <c r="Q18" s="448"/>
    </row>
    <row r="19" spans="2:21" ht="14.25" customHeight="1">
      <c r="C19" s="147"/>
      <c r="D19" s="446"/>
      <c r="E19" s="447"/>
      <c r="F19" s="447"/>
      <c r="G19" s="447"/>
      <c r="H19" s="447"/>
      <c r="I19" s="447"/>
      <c r="J19" s="447"/>
      <c r="K19" s="447"/>
      <c r="L19" s="447"/>
      <c r="M19" s="447"/>
      <c r="N19" s="447"/>
      <c r="O19" s="447"/>
      <c r="P19" s="447"/>
      <c r="Q19" s="448"/>
    </row>
    <row r="20" spans="2:21" ht="14.25" customHeight="1">
      <c r="C20" s="147"/>
      <c r="D20" s="446"/>
      <c r="E20" s="447"/>
      <c r="F20" s="447"/>
      <c r="G20" s="447"/>
      <c r="H20" s="447"/>
      <c r="I20" s="447"/>
      <c r="J20" s="447"/>
      <c r="K20" s="447"/>
      <c r="L20" s="447"/>
      <c r="M20" s="447"/>
      <c r="N20" s="447"/>
      <c r="O20" s="447"/>
      <c r="P20" s="447"/>
      <c r="Q20" s="448"/>
    </row>
    <row r="21" spans="2:21" ht="14.25" customHeight="1">
      <c r="C21" s="147"/>
      <c r="D21" s="446"/>
      <c r="E21" s="447"/>
      <c r="F21" s="447"/>
      <c r="G21" s="447"/>
      <c r="H21" s="447"/>
      <c r="I21" s="447"/>
      <c r="J21" s="447"/>
      <c r="K21" s="447"/>
      <c r="L21" s="447"/>
      <c r="M21" s="447"/>
      <c r="N21" s="447"/>
      <c r="O21" s="447"/>
      <c r="P21" s="447"/>
      <c r="Q21" s="448"/>
    </row>
    <row r="22" spans="2:21" ht="14.25" customHeight="1">
      <c r="C22" s="147"/>
      <c r="D22" s="446"/>
      <c r="E22" s="447"/>
      <c r="F22" s="447"/>
      <c r="G22" s="447"/>
      <c r="H22" s="447"/>
      <c r="I22" s="447"/>
      <c r="J22" s="447"/>
      <c r="K22" s="447"/>
      <c r="L22" s="447"/>
      <c r="M22" s="447"/>
      <c r="N22" s="447"/>
      <c r="O22" s="447"/>
      <c r="P22" s="447"/>
      <c r="Q22" s="448"/>
    </row>
    <row r="23" spans="2:21" ht="14.25" customHeight="1">
      <c r="C23" s="147"/>
      <c r="D23" s="449"/>
      <c r="E23" s="450"/>
      <c r="F23" s="450"/>
      <c r="G23" s="450"/>
      <c r="H23" s="450"/>
      <c r="I23" s="450"/>
      <c r="J23" s="450"/>
      <c r="K23" s="450"/>
      <c r="L23" s="450"/>
      <c r="M23" s="450"/>
      <c r="N23" s="450"/>
      <c r="O23" s="450"/>
      <c r="P23" s="450"/>
      <c r="Q23" s="451"/>
    </row>
    <row r="25" spans="2:21" ht="15" customHeight="1">
      <c r="B25" s="12" t="s">
        <v>26</v>
      </c>
      <c r="C25" s="13"/>
      <c r="D25" s="13"/>
      <c r="E25" s="13"/>
      <c r="F25" s="13"/>
      <c r="G25" s="14"/>
      <c r="H25" s="14"/>
      <c r="I25" s="14"/>
      <c r="J25" s="14"/>
      <c r="K25" s="5"/>
      <c r="L25" s="5"/>
      <c r="M25" s="5"/>
      <c r="N25" s="5"/>
      <c r="O25" s="5"/>
      <c r="P25" s="5"/>
      <c r="Q25" s="5"/>
      <c r="R25" s="5"/>
      <c r="S25" s="5"/>
      <c r="T25" s="5"/>
      <c r="U25" s="5"/>
    </row>
    <row r="26" spans="2:21" ht="15" customHeight="1">
      <c r="B26" s="15"/>
      <c r="C26" s="16"/>
      <c r="D26" s="16"/>
      <c r="E26" s="16"/>
      <c r="F26" s="16"/>
      <c r="G26" s="17"/>
      <c r="H26" s="17"/>
      <c r="I26" s="17"/>
      <c r="J26" s="17"/>
    </row>
    <row r="27" spans="2:21" ht="15" customHeight="1">
      <c r="B27" s="18" t="s">
        <v>27</v>
      </c>
      <c r="C27" s="13"/>
      <c r="D27" s="13"/>
      <c r="E27" s="13"/>
      <c r="F27" s="13"/>
      <c r="G27" s="14"/>
      <c r="H27" s="14"/>
      <c r="I27" s="14"/>
      <c r="J27" s="14"/>
      <c r="K27" s="5"/>
      <c r="L27" s="5"/>
      <c r="M27" s="5"/>
      <c r="N27" s="5"/>
      <c r="O27" s="5"/>
      <c r="P27" s="5"/>
      <c r="Q27" s="5"/>
      <c r="R27" s="5"/>
      <c r="S27" s="5"/>
      <c r="T27" s="5"/>
      <c r="U27" s="5"/>
    </row>
    <row r="28" spans="2:21" ht="15" customHeight="1">
      <c r="B28" s="19"/>
      <c r="C28" s="16"/>
      <c r="D28" s="16"/>
      <c r="E28" s="16"/>
      <c r="F28" s="16"/>
      <c r="G28" s="17"/>
      <c r="H28" s="17"/>
      <c r="I28" s="17"/>
    </row>
    <row r="29" spans="2:21" ht="15" customHeight="1">
      <c r="B29" s="20"/>
      <c r="C29" s="295" t="s">
        <v>1400</v>
      </c>
      <c r="D29" s="16"/>
      <c r="E29" s="16"/>
      <c r="F29" s="16"/>
      <c r="G29" s="17"/>
      <c r="H29" s="17"/>
      <c r="I29" s="17"/>
      <c r="J29" s="17"/>
      <c r="T29" s="21" t="s">
        <v>28</v>
      </c>
    </row>
    <row r="30" spans="2:21" ht="15" customHeight="1">
      <c r="B30" s="20"/>
      <c r="D30" s="16"/>
      <c r="E30" s="16"/>
      <c r="F30" s="16"/>
      <c r="G30" s="17"/>
      <c r="H30" s="17"/>
      <c r="I30" s="17"/>
      <c r="J30" s="17"/>
      <c r="K30" s="13"/>
    </row>
    <row r="31" spans="2:21" ht="15" customHeight="1">
      <c r="B31" s="19"/>
      <c r="C31" s="34" t="s">
        <v>161</v>
      </c>
      <c r="D31" s="35"/>
      <c r="E31" s="36"/>
      <c r="F31" s="35"/>
      <c r="G31" s="37"/>
      <c r="H31" s="37"/>
      <c r="I31" s="37"/>
      <c r="J31" s="37"/>
      <c r="K31" s="37"/>
      <c r="L31" s="35"/>
      <c r="M31" s="35"/>
      <c r="N31" s="35"/>
      <c r="O31" s="35"/>
      <c r="P31" s="35"/>
      <c r="Q31" s="35"/>
      <c r="R31" s="35"/>
      <c r="S31" s="35"/>
      <c r="T31" s="35"/>
    </row>
    <row r="32" spans="2:21" ht="15" customHeight="1">
      <c r="C32" s="37"/>
      <c r="D32" s="552" t="s">
        <v>515</v>
      </c>
      <c r="E32" s="552"/>
      <c r="F32" s="552"/>
      <c r="G32" s="552"/>
      <c r="H32" s="552"/>
      <c r="I32" s="552"/>
      <c r="J32" s="552"/>
      <c r="K32" s="552"/>
      <c r="L32" s="552"/>
      <c r="M32" s="552"/>
      <c r="N32" s="552"/>
      <c r="O32" s="552"/>
      <c r="P32" s="552"/>
      <c r="Q32" s="552"/>
      <c r="R32" s="552"/>
      <c r="S32" s="552"/>
      <c r="T32" s="39"/>
    </row>
    <row r="33" spans="2:20" ht="15" customHeight="1">
      <c r="B33" s="2"/>
      <c r="C33" s="35"/>
      <c r="D33" s="590" t="s">
        <v>9</v>
      </c>
      <c r="E33" s="591"/>
      <c r="F33" s="592"/>
      <c r="G33" s="35"/>
      <c r="H33" s="35"/>
      <c r="I33" s="35"/>
      <c r="J33" s="35"/>
      <c r="K33" s="35"/>
      <c r="L33" s="35"/>
      <c r="M33" s="35"/>
      <c r="N33" s="35"/>
      <c r="O33" s="35"/>
      <c r="P33" s="35"/>
      <c r="Q33" s="35"/>
      <c r="R33" s="35"/>
      <c r="S33" s="35"/>
      <c r="T33" s="284" t="str">
        <f>IF(エラー処理一覧!E2=1,エラー処理一覧!D2,"")</f>
        <v/>
      </c>
    </row>
    <row r="34" spans="2:20">
      <c r="B34" s="2"/>
      <c r="C34" s="35"/>
      <c r="D34" s="593"/>
      <c r="E34" s="594"/>
      <c r="F34" s="40" t="s">
        <v>162</v>
      </c>
      <c r="G34" s="35"/>
      <c r="H34" s="35"/>
      <c r="I34" s="35"/>
      <c r="J34" s="35"/>
      <c r="K34" s="35"/>
      <c r="L34" s="35"/>
      <c r="M34" s="35"/>
      <c r="N34" s="35"/>
      <c r="O34" s="35"/>
      <c r="P34" s="35"/>
      <c r="Q34" s="35"/>
      <c r="R34" s="35"/>
      <c r="S34" s="35"/>
      <c r="T34" s="35"/>
    </row>
    <row r="35" spans="2:20" ht="15" customHeight="1">
      <c r="B35" s="2"/>
      <c r="C35" s="35"/>
      <c r="D35" s="41" t="s">
        <v>560</v>
      </c>
      <c r="E35" s="550" t="s">
        <v>1492</v>
      </c>
      <c r="F35" s="550"/>
      <c r="G35" s="550"/>
      <c r="H35" s="550"/>
      <c r="I35" s="550"/>
      <c r="J35" s="550"/>
      <c r="K35" s="550"/>
      <c r="L35" s="550"/>
      <c r="M35" s="550"/>
      <c r="N35" s="550"/>
      <c r="O35" s="550"/>
      <c r="P35" s="550"/>
      <c r="Q35" s="550"/>
      <c r="R35" s="550"/>
      <c r="S35" s="550"/>
      <c r="T35" s="35"/>
    </row>
    <row r="36" spans="2:20" ht="26.25" customHeight="1">
      <c r="B36" s="2"/>
      <c r="C36" s="35"/>
      <c r="D36" s="43"/>
      <c r="E36" s="550"/>
      <c r="F36" s="550"/>
      <c r="G36" s="550"/>
      <c r="H36" s="550"/>
      <c r="I36" s="550"/>
      <c r="J36" s="550"/>
      <c r="K36" s="550"/>
      <c r="L36" s="550"/>
      <c r="M36" s="550"/>
      <c r="N36" s="550"/>
      <c r="O36" s="550"/>
      <c r="P36" s="550"/>
      <c r="Q36" s="550"/>
      <c r="R36" s="550"/>
      <c r="S36" s="550"/>
      <c r="T36" s="35"/>
    </row>
    <row r="37" spans="2:20" ht="15" customHeight="1">
      <c r="B37" s="2"/>
      <c r="C37" s="35"/>
      <c r="D37" s="43"/>
      <c r="E37" s="35"/>
      <c r="F37" s="35"/>
      <c r="G37" s="35"/>
      <c r="H37" s="35"/>
      <c r="I37" s="35"/>
      <c r="J37" s="35"/>
      <c r="K37" s="35"/>
      <c r="L37" s="35"/>
      <c r="M37" s="35"/>
      <c r="N37" s="35"/>
      <c r="O37" s="35"/>
      <c r="P37" s="35"/>
      <c r="Q37" s="35"/>
      <c r="R37" s="35"/>
      <c r="S37" s="35"/>
      <c r="T37" s="35"/>
    </row>
    <row r="38" spans="2:20" ht="15" customHeight="1">
      <c r="B38" s="2"/>
      <c r="C38" s="37"/>
      <c r="D38" s="588" t="s">
        <v>163</v>
      </c>
      <c r="E38" s="588"/>
      <c r="F38" s="588"/>
      <c r="G38" s="588"/>
      <c r="H38" s="588"/>
      <c r="I38" s="588"/>
      <c r="J38" s="588"/>
      <c r="K38" s="588"/>
      <c r="L38" s="588"/>
      <c r="M38" s="588"/>
      <c r="N38" s="588"/>
      <c r="O38" s="588"/>
      <c r="P38" s="588"/>
      <c r="Q38" s="588"/>
      <c r="R38" s="588"/>
      <c r="S38" s="588"/>
      <c r="T38" s="35"/>
    </row>
    <row r="39" spans="2:20" ht="15" customHeight="1">
      <c r="B39" s="2"/>
      <c r="C39" s="35"/>
      <c r="D39" s="531" t="s">
        <v>164</v>
      </c>
      <c r="E39" s="531"/>
      <c r="F39" s="531"/>
      <c r="G39" s="531"/>
      <c r="H39" s="531"/>
      <c r="I39" s="531"/>
      <c r="J39" s="531"/>
      <c r="K39" s="531"/>
      <c r="L39" s="531"/>
      <c r="M39" s="531"/>
      <c r="N39" s="531"/>
      <c r="O39" s="531"/>
      <c r="P39" s="531"/>
      <c r="Q39" s="531"/>
      <c r="R39" s="531"/>
      <c r="S39" s="531"/>
      <c r="T39" s="35"/>
    </row>
    <row r="40" spans="2:20" ht="15" customHeight="1">
      <c r="B40" s="2"/>
      <c r="C40" s="35"/>
      <c r="D40" s="531"/>
      <c r="E40" s="531"/>
      <c r="F40" s="531"/>
      <c r="G40" s="531"/>
      <c r="H40" s="531"/>
      <c r="I40" s="531"/>
      <c r="J40" s="531"/>
      <c r="K40" s="531"/>
      <c r="L40" s="531"/>
      <c r="M40" s="531"/>
      <c r="N40" s="531"/>
      <c r="O40" s="531"/>
      <c r="P40" s="531"/>
      <c r="Q40" s="531"/>
      <c r="R40" s="531"/>
      <c r="S40" s="531"/>
      <c r="T40" s="35"/>
    </row>
    <row r="41" spans="2:20" ht="15" customHeight="1">
      <c r="B41" s="2"/>
      <c r="C41" s="46"/>
      <c r="D41" s="589" t="s">
        <v>165</v>
      </c>
      <c r="E41" s="589"/>
      <c r="F41" s="589"/>
      <c r="G41" s="589"/>
      <c r="H41" s="589"/>
      <c r="I41" s="589"/>
      <c r="J41" s="589"/>
      <c r="K41" s="589"/>
      <c r="L41" s="589"/>
      <c r="M41" s="589"/>
      <c r="N41" s="589"/>
      <c r="O41" s="589"/>
      <c r="P41" s="589"/>
      <c r="Q41" s="589"/>
      <c r="R41" s="589"/>
      <c r="S41" s="589"/>
      <c r="T41" s="39"/>
    </row>
    <row r="42" spans="2:20" ht="15" customHeight="1">
      <c r="B42" s="19"/>
      <c r="C42" s="35"/>
      <c r="D42" s="581" t="s">
        <v>166</v>
      </c>
      <c r="E42" s="582"/>
      <c r="F42" s="582"/>
      <c r="G42" s="583"/>
      <c r="H42" s="584"/>
      <c r="I42" s="567" t="s">
        <v>167</v>
      </c>
      <c r="J42" s="568"/>
      <c r="K42" s="568"/>
      <c r="L42" s="569"/>
      <c r="M42" s="570" t="s">
        <v>168</v>
      </c>
      <c r="N42" s="568"/>
      <c r="O42" s="567" t="s">
        <v>169</v>
      </c>
      <c r="P42" s="572"/>
      <c r="Q42" s="575" t="s">
        <v>170</v>
      </c>
      <c r="R42" s="576"/>
      <c r="S42" s="35"/>
      <c r="T42" s="284" t="str">
        <f>IF(エラー処理一覧!E3=1,エラー処理一覧!D3,"")</f>
        <v/>
      </c>
    </row>
    <row r="43" spans="2:20" ht="30" customHeight="1">
      <c r="B43" s="19"/>
      <c r="C43" s="35"/>
      <c r="D43" s="585"/>
      <c r="E43" s="586"/>
      <c r="F43" s="586"/>
      <c r="G43" s="586"/>
      <c r="H43" s="587"/>
      <c r="I43" s="579" t="s">
        <v>171</v>
      </c>
      <c r="J43" s="580"/>
      <c r="K43" s="580" t="s">
        <v>172</v>
      </c>
      <c r="L43" s="580"/>
      <c r="M43" s="571"/>
      <c r="N43" s="571"/>
      <c r="O43" s="573"/>
      <c r="P43" s="574"/>
      <c r="Q43" s="577"/>
      <c r="R43" s="578"/>
      <c r="S43" s="35"/>
      <c r="T43" s="35"/>
    </row>
    <row r="44" spans="2:20" ht="15" customHeight="1">
      <c r="B44" s="19"/>
      <c r="C44" s="35"/>
      <c r="D44" s="49" t="s">
        <v>173</v>
      </c>
      <c r="E44" s="50"/>
      <c r="F44" s="51"/>
      <c r="G44" s="52"/>
      <c r="H44" s="53"/>
      <c r="I44" s="555"/>
      <c r="J44" s="556"/>
      <c r="K44" s="553"/>
      <c r="L44" s="554"/>
      <c r="M44" s="555"/>
      <c r="N44" s="556"/>
      <c r="O44" s="553"/>
      <c r="P44" s="554"/>
      <c r="Q44" s="557">
        <f>SUM(I44:P44)</f>
        <v>0</v>
      </c>
      <c r="R44" s="558"/>
      <c r="S44" s="35"/>
      <c r="T44" s="284" t="str">
        <f>IF(エラー処理一覧!E4=1,エラー処理一覧!D4,"")</f>
        <v/>
      </c>
    </row>
    <row r="45" spans="2:20" ht="15" customHeight="1">
      <c r="B45" s="19"/>
      <c r="C45" s="35"/>
      <c r="D45" s="54"/>
      <c r="E45" s="566" t="s">
        <v>516</v>
      </c>
      <c r="F45" s="566"/>
      <c r="G45" s="566"/>
      <c r="H45" s="566"/>
      <c r="I45" s="555"/>
      <c r="J45" s="556"/>
      <c r="K45" s="553"/>
      <c r="L45" s="554"/>
      <c r="M45" s="555"/>
      <c r="N45" s="556"/>
      <c r="O45" s="553"/>
      <c r="P45" s="554"/>
      <c r="Q45" s="557">
        <f t="shared" ref="Q45:Q49" si="0">SUM(I45:P45)</f>
        <v>0</v>
      </c>
      <c r="R45" s="558"/>
      <c r="S45" s="35"/>
      <c r="T45" s="35"/>
    </row>
    <row r="46" spans="2:20" ht="15" customHeight="1">
      <c r="B46" s="19"/>
      <c r="C46" s="35"/>
      <c r="D46" s="49" t="s">
        <v>174</v>
      </c>
      <c r="E46" s="50"/>
      <c r="F46" s="51"/>
      <c r="G46" s="52"/>
      <c r="H46" s="53"/>
      <c r="I46" s="555"/>
      <c r="J46" s="556"/>
      <c r="K46" s="553"/>
      <c r="L46" s="554"/>
      <c r="M46" s="555"/>
      <c r="N46" s="556"/>
      <c r="O46" s="553"/>
      <c r="P46" s="554"/>
      <c r="Q46" s="557">
        <f t="shared" si="0"/>
        <v>0</v>
      </c>
      <c r="R46" s="558"/>
      <c r="S46" s="35"/>
      <c r="T46" s="35"/>
    </row>
    <row r="47" spans="2:20" ht="15" customHeight="1">
      <c r="B47" s="19"/>
      <c r="C47" s="35"/>
      <c r="D47" s="54"/>
      <c r="E47" s="566" t="s">
        <v>516</v>
      </c>
      <c r="F47" s="566"/>
      <c r="G47" s="566"/>
      <c r="H47" s="566"/>
      <c r="I47" s="555"/>
      <c r="J47" s="556"/>
      <c r="K47" s="553"/>
      <c r="L47" s="554"/>
      <c r="M47" s="555"/>
      <c r="N47" s="556"/>
      <c r="O47" s="553"/>
      <c r="P47" s="554"/>
      <c r="Q47" s="557">
        <f t="shared" si="0"/>
        <v>0</v>
      </c>
      <c r="R47" s="558"/>
      <c r="S47" s="35"/>
      <c r="T47" s="35"/>
    </row>
    <row r="48" spans="2:20" ht="15" customHeight="1">
      <c r="B48" s="19"/>
      <c r="C48" s="35"/>
      <c r="D48" s="49" t="s">
        <v>175</v>
      </c>
      <c r="E48" s="51"/>
      <c r="F48" s="51"/>
      <c r="G48" s="55"/>
      <c r="H48" s="56"/>
      <c r="I48" s="555"/>
      <c r="J48" s="556"/>
      <c r="K48" s="553"/>
      <c r="L48" s="554"/>
      <c r="M48" s="555"/>
      <c r="N48" s="556"/>
      <c r="O48" s="553"/>
      <c r="P48" s="554"/>
      <c r="Q48" s="557">
        <f t="shared" si="0"/>
        <v>0</v>
      </c>
      <c r="R48" s="558"/>
      <c r="S48" s="35"/>
      <c r="T48" s="35"/>
    </row>
    <row r="49" spans="2:20" ht="15" customHeight="1" thickBot="1">
      <c r="B49" s="19"/>
      <c r="C49" s="35"/>
      <c r="D49" s="49" t="s">
        <v>176</v>
      </c>
      <c r="E49" s="51"/>
      <c r="F49" s="57"/>
      <c r="G49" s="58"/>
      <c r="H49" s="59"/>
      <c r="I49" s="555"/>
      <c r="J49" s="556"/>
      <c r="K49" s="553"/>
      <c r="L49" s="554"/>
      <c r="M49" s="555"/>
      <c r="N49" s="556"/>
      <c r="O49" s="553"/>
      <c r="P49" s="554"/>
      <c r="Q49" s="559">
        <f t="shared" si="0"/>
        <v>0</v>
      </c>
      <c r="R49" s="560"/>
      <c r="S49" s="35"/>
      <c r="T49" s="35"/>
    </row>
    <row r="50" spans="2:20" ht="15" customHeight="1" thickTop="1">
      <c r="B50" s="19"/>
      <c r="C50" s="35"/>
      <c r="D50" s="561" t="s">
        <v>177</v>
      </c>
      <c r="E50" s="562"/>
      <c r="F50" s="562"/>
      <c r="G50" s="60"/>
      <c r="H50" s="61"/>
      <c r="I50" s="563">
        <f>SUM(I44,I46,I48,I49)</f>
        <v>0</v>
      </c>
      <c r="J50" s="563"/>
      <c r="K50" s="563">
        <f>SUM(K44,K46,K48,K49)</f>
        <v>0</v>
      </c>
      <c r="L50" s="563"/>
      <c r="M50" s="563">
        <f>SUM(M44,M46,M48,M49)</f>
        <v>0</v>
      </c>
      <c r="N50" s="563"/>
      <c r="O50" s="563">
        <f>SUM(O44,O46,O48,O49)</f>
        <v>0</v>
      </c>
      <c r="P50" s="563"/>
      <c r="Q50" s="564">
        <f>SUM(I50:P50)</f>
        <v>0</v>
      </c>
      <c r="R50" s="565"/>
      <c r="S50" s="35"/>
      <c r="T50" s="35"/>
    </row>
    <row r="51" spans="2:20" ht="15" customHeight="1">
      <c r="B51" s="19"/>
      <c r="C51" s="36"/>
      <c r="D51" s="62" t="s">
        <v>105</v>
      </c>
      <c r="E51" s="550" t="s">
        <v>1694</v>
      </c>
      <c r="F51" s="550"/>
      <c r="G51" s="550"/>
      <c r="H51" s="550"/>
      <c r="I51" s="550"/>
      <c r="J51" s="550"/>
      <c r="K51" s="550"/>
      <c r="L51" s="550"/>
      <c r="M51" s="550"/>
      <c r="N51" s="550"/>
      <c r="O51" s="550"/>
      <c r="P51" s="550"/>
      <c r="Q51" s="550"/>
      <c r="R51" s="550"/>
      <c r="S51" s="550"/>
      <c r="T51" s="35"/>
    </row>
    <row r="52" spans="2:20" ht="15" customHeight="1">
      <c r="B52" s="19"/>
      <c r="C52" s="36"/>
      <c r="D52" s="62"/>
      <c r="E52" s="550"/>
      <c r="F52" s="550"/>
      <c r="G52" s="550"/>
      <c r="H52" s="550"/>
      <c r="I52" s="550"/>
      <c r="J52" s="550"/>
      <c r="K52" s="550"/>
      <c r="L52" s="550"/>
      <c r="M52" s="550"/>
      <c r="N52" s="550"/>
      <c r="O52" s="550"/>
      <c r="P52" s="550"/>
      <c r="Q52" s="550"/>
      <c r="R52" s="550"/>
      <c r="S52" s="550"/>
      <c r="T52" s="35"/>
    </row>
    <row r="53" spans="2:20" ht="15" customHeight="1">
      <c r="B53" s="19"/>
      <c r="C53" s="36"/>
      <c r="D53" s="62"/>
      <c r="E53" s="550" t="s">
        <v>1695</v>
      </c>
      <c r="F53" s="550"/>
      <c r="G53" s="550"/>
      <c r="H53" s="550"/>
      <c r="I53" s="550"/>
      <c r="J53" s="550"/>
      <c r="K53" s="550"/>
      <c r="L53" s="550"/>
      <c r="M53" s="550"/>
      <c r="N53" s="550"/>
      <c r="O53" s="550"/>
      <c r="P53" s="550"/>
      <c r="Q53" s="550"/>
      <c r="R53" s="550"/>
      <c r="S53" s="550"/>
      <c r="T53" s="35"/>
    </row>
    <row r="54" spans="2:20" ht="15" customHeight="1">
      <c r="B54" s="19"/>
      <c r="C54" s="36"/>
      <c r="D54" s="62"/>
      <c r="E54" s="550"/>
      <c r="F54" s="550"/>
      <c r="G54" s="550"/>
      <c r="H54" s="550"/>
      <c r="I54" s="550"/>
      <c r="J54" s="550"/>
      <c r="K54" s="550"/>
      <c r="L54" s="550"/>
      <c r="M54" s="550"/>
      <c r="N54" s="550"/>
      <c r="O54" s="550"/>
      <c r="P54" s="550"/>
      <c r="Q54" s="550"/>
      <c r="R54" s="550"/>
      <c r="S54" s="550"/>
      <c r="T54" s="35"/>
    </row>
    <row r="55" spans="2:20" ht="15" customHeight="1">
      <c r="B55" s="19"/>
      <c r="C55" s="36"/>
      <c r="D55" s="62" t="s">
        <v>106</v>
      </c>
      <c r="E55" s="550" t="s">
        <v>178</v>
      </c>
      <c r="F55" s="550"/>
      <c r="G55" s="550"/>
      <c r="H55" s="550"/>
      <c r="I55" s="550"/>
      <c r="J55" s="550"/>
      <c r="K55" s="550"/>
      <c r="L55" s="550"/>
      <c r="M55" s="550"/>
      <c r="N55" s="550"/>
      <c r="O55" s="550"/>
      <c r="P55" s="550"/>
      <c r="Q55" s="550"/>
      <c r="R55" s="550"/>
      <c r="S55" s="550"/>
      <c r="T55" s="35"/>
    </row>
    <row r="56" spans="2:20" ht="15" customHeight="1">
      <c r="B56" s="19"/>
      <c r="C56" s="36"/>
      <c r="D56" s="62" t="s">
        <v>107</v>
      </c>
      <c r="E56" s="550" t="s">
        <v>179</v>
      </c>
      <c r="F56" s="550"/>
      <c r="G56" s="550"/>
      <c r="H56" s="550"/>
      <c r="I56" s="550"/>
      <c r="J56" s="550"/>
      <c r="K56" s="550"/>
      <c r="L56" s="550"/>
      <c r="M56" s="550"/>
      <c r="N56" s="550"/>
      <c r="O56" s="550"/>
      <c r="P56" s="550"/>
      <c r="Q56" s="550"/>
      <c r="R56" s="550"/>
      <c r="S56" s="550"/>
      <c r="T56" s="35"/>
    </row>
    <row r="57" spans="2:20" ht="7.95" customHeight="1">
      <c r="B57" s="19"/>
      <c r="C57" s="36"/>
      <c r="D57" s="63"/>
      <c r="E57" s="45"/>
      <c r="F57" s="45"/>
      <c r="G57" s="45"/>
      <c r="H57" s="45"/>
      <c r="I57" s="45"/>
      <c r="J57" s="45"/>
      <c r="K57" s="45"/>
      <c r="L57" s="45"/>
      <c r="M57" s="45"/>
      <c r="N57" s="45"/>
      <c r="O57" s="45"/>
      <c r="P57" s="45"/>
      <c r="Q57" s="45"/>
      <c r="R57" s="45"/>
      <c r="S57" s="45"/>
      <c r="T57" s="35"/>
    </row>
    <row r="58" spans="2:20" ht="13.95" customHeight="1">
      <c r="B58" s="19"/>
      <c r="C58" s="36"/>
      <c r="D58" s="63"/>
      <c r="E58" s="45"/>
      <c r="F58" s="45"/>
      <c r="G58" s="45"/>
      <c r="H58" s="45"/>
      <c r="I58" s="45"/>
      <c r="J58" s="45"/>
      <c r="K58" s="45"/>
      <c r="L58" s="45"/>
      <c r="M58" s="45"/>
      <c r="N58" s="45"/>
      <c r="O58" s="45"/>
      <c r="P58" s="45"/>
      <c r="Q58" s="45"/>
      <c r="R58" s="45"/>
      <c r="S58" s="45"/>
      <c r="T58" s="35"/>
    </row>
    <row r="59" spans="2:20" ht="18.75" customHeight="1">
      <c r="B59" s="19"/>
      <c r="C59" s="35"/>
      <c r="D59" s="552" t="s">
        <v>1493</v>
      </c>
      <c r="E59" s="588"/>
      <c r="F59" s="588"/>
      <c r="G59" s="588"/>
      <c r="H59" s="588"/>
      <c r="I59" s="588"/>
      <c r="J59" s="588"/>
      <c r="K59" s="588"/>
      <c r="L59" s="588"/>
      <c r="M59" s="588"/>
      <c r="N59" s="588"/>
      <c r="O59" s="588"/>
      <c r="P59" s="588"/>
      <c r="Q59" s="588"/>
      <c r="R59" s="588"/>
      <c r="S59" s="588"/>
      <c r="T59" s="35"/>
    </row>
    <row r="60" spans="2:20" ht="18.75" customHeight="1">
      <c r="B60" s="19"/>
      <c r="C60" s="35"/>
      <c r="D60" s="597" t="s">
        <v>1494</v>
      </c>
      <c r="E60" s="598"/>
      <c r="F60" s="598"/>
      <c r="G60" s="489" t="s">
        <v>334</v>
      </c>
      <c r="H60" s="490"/>
      <c r="I60" s="599"/>
      <c r="J60" s="44"/>
      <c r="K60" s="44"/>
      <c r="L60" s="44"/>
      <c r="M60" s="44"/>
      <c r="N60" s="44"/>
      <c r="O60" s="44"/>
      <c r="P60" s="44"/>
      <c r="Q60" s="44"/>
      <c r="R60" s="44"/>
      <c r="S60" s="44"/>
      <c r="T60" s="35"/>
    </row>
    <row r="61" spans="2:20" ht="15" customHeight="1">
      <c r="B61" s="19"/>
      <c r="C61" s="64"/>
      <c r="D61" s="595" t="s">
        <v>556</v>
      </c>
      <c r="E61" s="596"/>
      <c r="F61" s="596"/>
      <c r="G61" s="593"/>
      <c r="H61" s="594"/>
      <c r="I61" s="166" t="s">
        <v>162</v>
      </c>
      <c r="J61" s="35"/>
      <c r="K61" s="35"/>
      <c r="L61" s="35"/>
      <c r="M61" s="35"/>
      <c r="N61" s="35"/>
      <c r="O61" s="35"/>
      <c r="P61" s="35"/>
      <c r="Q61" s="35"/>
      <c r="R61" s="35"/>
      <c r="S61" s="35"/>
      <c r="T61" s="65"/>
    </row>
    <row r="62" spans="2:20" ht="15" customHeight="1">
      <c r="B62" s="19"/>
      <c r="C62" s="34"/>
      <c r="D62" s="35"/>
      <c r="E62" s="36"/>
      <c r="F62" s="35"/>
      <c r="G62" s="35"/>
      <c r="H62" s="35"/>
      <c r="I62" s="35"/>
      <c r="J62" s="35"/>
      <c r="K62" s="35"/>
      <c r="L62" s="35"/>
      <c r="M62" s="35"/>
      <c r="N62" s="66"/>
      <c r="O62" s="35"/>
      <c r="P62" s="35"/>
      <c r="Q62" s="35"/>
      <c r="R62" s="35"/>
      <c r="S62" s="35"/>
      <c r="T62" s="35"/>
    </row>
    <row r="63" spans="2:20" ht="15" customHeight="1">
      <c r="B63" s="19"/>
      <c r="C63" s="34"/>
      <c r="D63" s="35"/>
      <c r="E63" s="36"/>
      <c r="F63" s="35"/>
      <c r="G63" s="35"/>
      <c r="H63" s="35"/>
      <c r="I63" s="35"/>
      <c r="J63" s="35"/>
      <c r="K63" s="35"/>
      <c r="L63" s="35"/>
      <c r="M63" s="35"/>
      <c r="N63" s="66"/>
      <c r="O63" s="35"/>
      <c r="P63" s="35"/>
      <c r="Q63" s="35"/>
      <c r="R63" s="35"/>
      <c r="S63" s="35"/>
      <c r="T63" s="35"/>
    </row>
    <row r="64" spans="2:20" ht="15" customHeight="1">
      <c r="B64" s="19"/>
      <c r="C64" s="34"/>
      <c r="D64" s="35"/>
      <c r="E64" s="36"/>
      <c r="F64" s="35"/>
      <c r="G64" s="35"/>
      <c r="H64" s="35"/>
      <c r="I64" s="35"/>
      <c r="J64" s="35"/>
      <c r="K64" s="35"/>
      <c r="L64" s="35"/>
      <c r="M64" s="35"/>
      <c r="N64" s="66"/>
      <c r="O64" s="35"/>
      <c r="P64" s="35"/>
      <c r="Q64" s="35"/>
      <c r="R64" s="35"/>
      <c r="S64" s="35"/>
      <c r="T64" s="35"/>
    </row>
    <row r="65" spans="2:20" ht="15" customHeight="1">
      <c r="B65" s="19"/>
      <c r="C65" s="64" t="s">
        <v>29</v>
      </c>
      <c r="D65" s="36"/>
      <c r="E65" s="36"/>
      <c r="F65" s="36"/>
      <c r="G65" s="36"/>
      <c r="H65" s="35"/>
      <c r="I65" s="35"/>
      <c r="J65" s="35"/>
      <c r="K65" s="35"/>
      <c r="L65" s="35"/>
      <c r="M65" s="35"/>
      <c r="N65" s="35"/>
      <c r="O65" s="35"/>
      <c r="P65" s="35"/>
      <c r="Q65" s="35"/>
      <c r="R65" s="35"/>
      <c r="S65" s="35"/>
      <c r="T65" s="65" t="s">
        <v>180</v>
      </c>
    </row>
    <row r="66" spans="2:20" ht="15" customHeight="1">
      <c r="B66" s="19"/>
      <c r="C66" s="34"/>
      <c r="D66" s="35"/>
      <c r="E66" s="36"/>
      <c r="F66" s="35"/>
      <c r="G66" s="35"/>
      <c r="H66" s="35"/>
      <c r="I66" s="35"/>
      <c r="J66" s="35"/>
      <c r="K66" s="35"/>
      <c r="L66" s="35"/>
      <c r="M66" s="35"/>
      <c r="N66" s="66"/>
      <c r="O66" s="35"/>
      <c r="P66" s="35"/>
      <c r="Q66" s="35"/>
      <c r="R66" s="35"/>
      <c r="S66" s="35"/>
      <c r="T66" s="35"/>
    </row>
    <row r="67" spans="2:20" ht="15" customHeight="1">
      <c r="B67" s="19"/>
      <c r="C67" s="35" t="s">
        <v>151</v>
      </c>
      <c r="D67" s="35"/>
      <c r="E67" s="35"/>
      <c r="F67" s="35"/>
      <c r="G67" s="35"/>
      <c r="H67" s="35"/>
      <c r="I67" s="35"/>
      <c r="J67" s="35"/>
      <c r="K67" s="35"/>
      <c r="L67" s="35"/>
      <c r="M67" s="35"/>
      <c r="N67" s="35"/>
      <c r="O67" s="35"/>
      <c r="P67" s="35"/>
      <c r="Q67" s="35"/>
      <c r="R67" s="35"/>
      <c r="S67" s="35"/>
      <c r="T67" s="35"/>
    </row>
    <row r="68" spans="2:20" ht="15" customHeight="1">
      <c r="B68" s="19"/>
      <c r="C68" s="35"/>
      <c r="D68" s="552" t="s">
        <v>1495</v>
      </c>
      <c r="E68" s="552"/>
      <c r="F68" s="552"/>
      <c r="G68" s="552"/>
      <c r="H68" s="552"/>
      <c r="I68" s="552"/>
      <c r="J68" s="552"/>
      <c r="K68" s="552"/>
      <c r="L68" s="552"/>
      <c r="M68" s="552"/>
      <c r="N68" s="552"/>
      <c r="O68" s="552"/>
      <c r="P68" s="552"/>
      <c r="Q68" s="552"/>
      <c r="R68" s="552"/>
      <c r="S68" s="552"/>
      <c r="T68" s="39"/>
    </row>
    <row r="69" spans="2:20" ht="15" customHeight="1">
      <c r="B69" s="19"/>
      <c r="C69" s="35"/>
      <c r="D69" s="549" t="s">
        <v>30</v>
      </c>
      <c r="E69" s="549"/>
      <c r="F69" s="549"/>
      <c r="G69" s="549"/>
      <c r="H69" s="549"/>
      <c r="I69" s="549"/>
      <c r="J69" s="549"/>
      <c r="K69" s="549"/>
      <c r="L69" s="549"/>
      <c r="M69" s="549"/>
      <c r="N69" s="549" t="s">
        <v>9</v>
      </c>
      <c r="O69" s="549"/>
      <c r="P69" s="549"/>
      <c r="Q69" s="38"/>
      <c r="R69" s="38"/>
      <c r="S69" s="38"/>
      <c r="T69" s="39"/>
    </row>
    <row r="70" spans="2:20" ht="15" customHeight="1">
      <c r="B70" s="19"/>
      <c r="C70" s="35"/>
      <c r="D70" s="549"/>
      <c r="E70" s="549"/>
      <c r="F70" s="549"/>
      <c r="G70" s="549"/>
      <c r="H70" s="549"/>
      <c r="I70" s="549"/>
      <c r="J70" s="549"/>
      <c r="K70" s="549"/>
      <c r="L70" s="549"/>
      <c r="M70" s="549"/>
      <c r="N70" s="549" t="s">
        <v>557</v>
      </c>
      <c r="O70" s="549"/>
      <c r="P70" s="549"/>
      <c r="Q70" s="38"/>
      <c r="R70" s="38"/>
      <c r="S70" s="38"/>
      <c r="T70" s="284" t="str">
        <f>IF(エラー処理一覧!E8=1,エラー処理一覧!D8,"")</f>
        <v/>
      </c>
    </row>
    <row r="71" spans="2:20" ht="15" customHeight="1">
      <c r="B71" s="19"/>
      <c r="C71" s="35"/>
      <c r="D71" s="546" t="s">
        <v>181</v>
      </c>
      <c r="E71" s="600"/>
      <c r="F71" s="600"/>
      <c r="G71" s="600"/>
      <c r="H71" s="600"/>
      <c r="I71" s="600"/>
      <c r="J71" s="600"/>
      <c r="K71" s="600"/>
      <c r="L71" s="600"/>
      <c r="M71" s="600"/>
      <c r="N71" s="548"/>
      <c r="O71" s="548"/>
      <c r="P71" s="67" t="s">
        <v>31</v>
      </c>
      <c r="Q71" s="38"/>
      <c r="R71" s="38"/>
      <c r="S71" s="38"/>
      <c r="T71" s="284" t="str">
        <f>IF(エラー処理一覧!E5=1,エラー処理一覧!D5,"")</f>
        <v/>
      </c>
    </row>
    <row r="72" spans="2:20" ht="15" customHeight="1">
      <c r="B72" s="19"/>
      <c r="C72" s="35"/>
      <c r="D72" s="68" t="s">
        <v>182</v>
      </c>
      <c r="E72" s="546" t="s">
        <v>183</v>
      </c>
      <c r="F72" s="547"/>
      <c r="G72" s="547"/>
      <c r="H72" s="547"/>
      <c r="I72" s="547"/>
      <c r="J72" s="547"/>
      <c r="K72" s="547"/>
      <c r="L72" s="547"/>
      <c r="M72" s="547"/>
      <c r="N72" s="548"/>
      <c r="O72" s="548"/>
      <c r="P72" s="69" t="s">
        <v>31</v>
      </c>
      <c r="Q72" s="38"/>
      <c r="R72" s="38"/>
      <c r="S72" s="38"/>
      <c r="T72" s="284" t="str">
        <f>IF(エラー処理一覧!E6=1,エラー処理一覧!D6,"")</f>
        <v/>
      </c>
    </row>
    <row r="73" spans="2:20" ht="15" customHeight="1">
      <c r="B73" s="19"/>
      <c r="C73" s="35"/>
      <c r="D73" s="70" t="s">
        <v>184</v>
      </c>
      <c r="E73" s="71"/>
      <c r="F73" s="547" t="s">
        <v>185</v>
      </c>
      <c r="G73" s="547"/>
      <c r="H73" s="547"/>
      <c r="I73" s="547"/>
      <c r="J73" s="547"/>
      <c r="K73" s="547"/>
      <c r="L73" s="547"/>
      <c r="M73" s="547"/>
      <c r="N73" s="548"/>
      <c r="O73" s="548"/>
      <c r="P73" s="69" t="s">
        <v>31</v>
      </c>
      <c r="Q73" s="38"/>
      <c r="R73" s="38"/>
      <c r="S73" s="38"/>
      <c r="T73" s="284" t="str">
        <f>IF(エラー処理一覧!E7=1,エラー処理一覧!D7,"")</f>
        <v/>
      </c>
    </row>
    <row r="74" spans="2:20" ht="28.2" customHeight="1">
      <c r="C74" s="72"/>
      <c r="D74" s="62" t="s">
        <v>105</v>
      </c>
      <c r="E74" s="550" t="s">
        <v>186</v>
      </c>
      <c r="F74" s="550"/>
      <c r="G74" s="550"/>
      <c r="H74" s="550"/>
      <c r="I74" s="550"/>
      <c r="J74" s="550"/>
      <c r="K74" s="550"/>
      <c r="L74" s="550"/>
      <c r="M74" s="550"/>
      <c r="N74" s="550"/>
      <c r="O74" s="550"/>
      <c r="P74" s="550"/>
      <c r="Q74" s="550"/>
      <c r="R74" s="550"/>
      <c r="S74" s="550"/>
      <c r="T74" s="35"/>
    </row>
    <row r="75" spans="2:20" ht="15" customHeight="1">
      <c r="C75" s="72"/>
      <c r="D75" s="62" t="s">
        <v>106</v>
      </c>
      <c r="E75" s="550" t="s">
        <v>187</v>
      </c>
      <c r="F75" s="550"/>
      <c r="G75" s="550"/>
      <c r="H75" s="550"/>
      <c r="I75" s="550"/>
      <c r="J75" s="550"/>
      <c r="K75" s="550"/>
      <c r="L75" s="550"/>
      <c r="M75" s="550"/>
      <c r="N75" s="550"/>
      <c r="O75" s="550"/>
      <c r="P75" s="550"/>
      <c r="Q75" s="550"/>
      <c r="R75" s="550"/>
      <c r="S75" s="551"/>
      <c r="T75" s="35"/>
    </row>
    <row r="76" spans="2:20" ht="15" customHeight="1">
      <c r="C76" s="72"/>
      <c r="D76" s="62"/>
      <c r="E76" s="550"/>
      <c r="F76" s="550"/>
      <c r="G76" s="550"/>
      <c r="H76" s="550"/>
      <c r="I76" s="550"/>
      <c r="J76" s="550"/>
      <c r="K76" s="550"/>
      <c r="L76" s="550"/>
      <c r="M76" s="550"/>
      <c r="N76" s="550"/>
      <c r="O76" s="550"/>
      <c r="P76" s="550"/>
      <c r="Q76" s="550"/>
      <c r="R76" s="550"/>
      <c r="S76" s="551"/>
      <c r="T76" s="35"/>
    </row>
    <row r="77" spans="2:20" ht="15" customHeight="1">
      <c r="C77" s="72"/>
      <c r="D77" s="36"/>
      <c r="E77" s="73"/>
      <c r="F77" s="73"/>
      <c r="G77" s="73"/>
      <c r="H77" s="73"/>
      <c r="I77" s="73"/>
      <c r="J77" s="73"/>
      <c r="K77" s="73"/>
      <c r="L77" s="73"/>
      <c r="M77" s="73"/>
      <c r="N77" s="73"/>
      <c r="O77" s="73"/>
      <c r="P77" s="73"/>
      <c r="Q77" s="73"/>
      <c r="R77" s="73"/>
      <c r="S77" s="35"/>
      <c r="T77" s="35"/>
    </row>
    <row r="78" spans="2:20" ht="15" customHeight="1">
      <c r="C78" s="72" t="s">
        <v>32</v>
      </c>
      <c r="D78" s="35"/>
      <c r="E78" s="35"/>
      <c r="F78" s="35"/>
      <c r="G78" s="35"/>
      <c r="H78" s="35"/>
      <c r="I78" s="35"/>
      <c r="J78" s="35"/>
      <c r="K78" s="35"/>
      <c r="L78" s="35"/>
      <c r="M78" s="35"/>
      <c r="N78" s="35"/>
      <c r="O78" s="35"/>
      <c r="P78" s="35"/>
      <c r="Q78" s="35"/>
      <c r="R78" s="35"/>
      <c r="S78" s="35"/>
      <c r="T78" s="35"/>
    </row>
    <row r="79" spans="2:20" ht="27" customHeight="1">
      <c r="C79" s="35"/>
      <c r="D79" s="552" t="s">
        <v>188</v>
      </c>
      <c r="E79" s="552"/>
      <c r="F79" s="552"/>
      <c r="G79" s="552"/>
      <c r="H79" s="552"/>
      <c r="I79" s="552"/>
      <c r="J79" s="552"/>
      <c r="K79" s="552"/>
      <c r="L79" s="552"/>
      <c r="M79" s="552"/>
      <c r="N79" s="552"/>
      <c r="O79" s="552"/>
      <c r="P79" s="552"/>
      <c r="Q79" s="552"/>
      <c r="R79" s="552"/>
      <c r="S79" s="552"/>
      <c r="T79" s="39"/>
    </row>
    <row r="80" spans="2:20" ht="18.75" customHeight="1">
      <c r="C80" s="72"/>
      <c r="D80" s="475" t="s">
        <v>33</v>
      </c>
      <c r="E80" s="476"/>
      <c r="F80" s="476"/>
      <c r="G80" s="476"/>
      <c r="H80" s="476"/>
      <c r="I80" s="476"/>
      <c r="J80" s="476"/>
      <c r="K80" s="476"/>
      <c r="L80" s="476"/>
      <c r="M80" s="477"/>
      <c r="N80" s="475" t="s">
        <v>9</v>
      </c>
      <c r="O80" s="476"/>
      <c r="P80" s="477"/>
      <c r="Q80" s="74"/>
      <c r="R80" s="75"/>
      <c r="S80" s="75"/>
      <c r="T80" s="35"/>
    </row>
    <row r="81" spans="3:20" ht="15" customHeight="1">
      <c r="C81" s="72"/>
      <c r="D81" s="526" t="s">
        <v>34</v>
      </c>
      <c r="E81" s="527"/>
      <c r="F81" s="527"/>
      <c r="G81" s="527"/>
      <c r="H81" s="527"/>
      <c r="I81" s="527"/>
      <c r="J81" s="527"/>
      <c r="K81" s="527"/>
      <c r="L81" s="527"/>
      <c r="M81" s="528"/>
      <c r="N81" s="529"/>
      <c r="O81" s="530"/>
      <c r="P81" s="76" t="s">
        <v>97</v>
      </c>
      <c r="Q81" s="77"/>
      <c r="R81" s="78"/>
      <c r="S81" s="52"/>
      <c r="T81" s="284" t="str">
        <f>IF(エラー処理一覧!E9=1,エラー処理一覧!D9,"")</f>
        <v/>
      </c>
    </row>
    <row r="82" spans="3:20" ht="15" customHeight="1">
      <c r="C82" s="72"/>
      <c r="D82" s="526" t="s">
        <v>35</v>
      </c>
      <c r="E82" s="527"/>
      <c r="F82" s="527"/>
      <c r="G82" s="527"/>
      <c r="H82" s="527"/>
      <c r="I82" s="527"/>
      <c r="J82" s="527"/>
      <c r="K82" s="527"/>
      <c r="L82" s="527"/>
      <c r="M82" s="528"/>
      <c r="N82" s="529"/>
      <c r="O82" s="530"/>
      <c r="P82" s="76" t="s">
        <v>97</v>
      </c>
      <c r="Q82" s="77"/>
      <c r="R82" s="78"/>
      <c r="S82" s="52"/>
      <c r="T82" s="35"/>
    </row>
    <row r="83" spans="3:20" ht="15" customHeight="1">
      <c r="C83" s="72"/>
      <c r="D83" s="526" t="s">
        <v>36</v>
      </c>
      <c r="E83" s="527"/>
      <c r="F83" s="527"/>
      <c r="G83" s="527"/>
      <c r="H83" s="527"/>
      <c r="I83" s="527"/>
      <c r="J83" s="527"/>
      <c r="K83" s="527"/>
      <c r="L83" s="527"/>
      <c r="M83" s="528"/>
      <c r="N83" s="529"/>
      <c r="O83" s="530"/>
      <c r="P83" s="76" t="s">
        <v>97</v>
      </c>
      <c r="Q83" s="79"/>
      <c r="R83" s="80"/>
      <c r="S83" s="52"/>
      <c r="T83" s="35"/>
    </row>
    <row r="84" spans="3:20" ht="15" customHeight="1">
      <c r="C84" s="72"/>
      <c r="D84" s="526" t="s">
        <v>160</v>
      </c>
      <c r="E84" s="527"/>
      <c r="F84" s="527"/>
      <c r="G84" s="527"/>
      <c r="H84" s="527"/>
      <c r="I84" s="527"/>
      <c r="J84" s="527"/>
      <c r="K84" s="527"/>
      <c r="L84" s="527"/>
      <c r="M84" s="528"/>
      <c r="N84" s="529"/>
      <c r="O84" s="530"/>
      <c r="P84" s="76" t="s">
        <v>97</v>
      </c>
      <c r="Q84" s="77"/>
      <c r="R84" s="78"/>
      <c r="S84" s="52"/>
      <c r="T84" s="35"/>
    </row>
    <row r="85" spans="3:20" ht="15" customHeight="1" thickBot="1">
      <c r="C85" s="72"/>
      <c r="D85" s="536" t="s">
        <v>37</v>
      </c>
      <c r="E85" s="537"/>
      <c r="F85" s="537"/>
      <c r="G85" s="537"/>
      <c r="H85" s="537"/>
      <c r="I85" s="537"/>
      <c r="J85" s="537"/>
      <c r="K85" s="537"/>
      <c r="L85" s="537"/>
      <c r="M85" s="538"/>
      <c r="N85" s="529"/>
      <c r="O85" s="530"/>
      <c r="P85" s="47" t="s">
        <v>97</v>
      </c>
      <c r="Q85" s="77"/>
      <c r="R85" s="78"/>
      <c r="S85" s="52"/>
      <c r="T85" s="35"/>
    </row>
    <row r="86" spans="3:20" ht="15" customHeight="1" thickTop="1">
      <c r="C86" s="35"/>
      <c r="D86" s="539" t="s">
        <v>38</v>
      </c>
      <c r="E86" s="540"/>
      <c r="F86" s="540"/>
      <c r="G86" s="540"/>
      <c r="H86" s="540"/>
      <c r="I86" s="540"/>
      <c r="J86" s="540"/>
      <c r="K86" s="540"/>
      <c r="L86" s="540"/>
      <c r="M86" s="541"/>
      <c r="N86" s="542">
        <f>SUM(N81:O85)</f>
        <v>0</v>
      </c>
      <c r="O86" s="543"/>
      <c r="P86" s="81" t="s">
        <v>97</v>
      </c>
      <c r="Q86" s="82"/>
      <c r="R86" s="83"/>
      <c r="S86" s="52"/>
      <c r="T86" s="35"/>
    </row>
    <row r="87" spans="3:20" ht="15" customHeight="1">
      <c r="C87" s="34"/>
      <c r="D87" s="531" t="s">
        <v>158</v>
      </c>
      <c r="E87" s="531"/>
      <c r="F87" s="531"/>
      <c r="G87" s="531"/>
      <c r="H87" s="531"/>
      <c r="I87" s="531"/>
      <c r="J87" s="531"/>
      <c r="K87" s="531"/>
      <c r="L87" s="531"/>
      <c r="M87" s="531"/>
      <c r="N87" s="531"/>
      <c r="O87" s="531"/>
      <c r="P87" s="531"/>
      <c r="Q87" s="531"/>
      <c r="R87" s="531"/>
      <c r="S87" s="531"/>
      <c r="T87" s="84"/>
    </row>
    <row r="88" spans="3:20" ht="15" customHeight="1">
      <c r="C88" s="34"/>
      <c r="D88" s="531"/>
      <c r="E88" s="531"/>
      <c r="F88" s="531"/>
      <c r="G88" s="531"/>
      <c r="H88" s="531"/>
      <c r="I88" s="531"/>
      <c r="J88" s="531"/>
      <c r="K88" s="531"/>
      <c r="L88" s="531"/>
      <c r="M88" s="531"/>
      <c r="N88" s="531"/>
      <c r="O88" s="531"/>
      <c r="P88" s="531"/>
      <c r="Q88" s="531"/>
      <c r="R88" s="531"/>
      <c r="S88" s="531"/>
      <c r="T88" s="84"/>
    </row>
    <row r="89" spans="3:20" ht="15" customHeight="1">
      <c r="C89" s="34"/>
      <c r="D89" s="532"/>
      <c r="E89" s="532"/>
      <c r="F89" s="532"/>
      <c r="G89" s="532"/>
      <c r="H89" s="532"/>
      <c r="I89" s="532"/>
      <c r="J89" s="532"/>
      <c r="K89" s="532"/>
      <c r="L89" s="532"/>
      <c r="M89" s="532"/>
      <c r="N89" s="532"/>
      <c r="O89" s="532"/>
      <c r="P89" s="532"/>
      <c r="Q89" s="532"/>
      <c r="R89" s="532"/>
      <c r="S89" s="532"/>
      <c r="T89" s="84"/>
    </row>
    <row r="90" spans="3:20" ht="15" customHeight="1">
      <c r="C90" s="72"/>
      <c r="D90" s="522" t="s">
        <v>34</v>
      </c>
      <c r="E90" s="523"/>
      <c r="F90" s="523"/>
      <c r="G90" s="523"/>
      <c r="H90" s="523"/>
      <c r="I90" s="523"/>
      <c r="J90" s="523"/>
      <c r="K90" s="523"/>
      <c r="L90" s="523"/>
      <c r="M90" s="523"/>
      <c r="N90" s="523"/>
      <c r="O90" s="523"/>
      <c r="P90" s="523"/>
      <c r="Q90" s="523"/>
      <c r="R90" s="523"/>
      <c r="S90" s="524"/>
      <c r="T90" s="35"/>
    </row>
    <row r="91" spans="3:20" ht="15" customHeight="1">
      <c r="C91" s="72"/>
      <c r="D91" s="85"/>
      <c r="E91" s="533" t="s">
        <v>39</v>
      </c>
      <c r="F91" s="534"/>
      <c r="G91" s="534"/>
      <c r="H91" s="534"/>
      <c r="I91" s="534"/>
      <c r="J91" s="534"/>
      <c r="K91" s="534"/>
      <c r="L91" s="534"/>
      <c r="M91" s="534"/>
      <c r="N91" s="534"/>
      <c r="O91" s="534"/>
      <c r="P91" s="534"/>
      <c r="Q91" s="534"/>
      <c r="R91" s="534"/>
      <c r="S91" s="535"/>
      <c r="T91" s="35"/>
    </row>
    <row r="92" spans="3:20" ht="15" customHeight="1">
      <c r="C92" s="72"/>
      <c r="D92" s="522" t="s">
        <v>35</v>
      </c>
      <c r="E92" s="523"/>
      <c r="F92" s="523"/>
      <c r="G92" s="523"/>
      <c r="H92" s="523"/>
      <c r="I92" s="523"/>
      <c r="J92" s="523"/>
      <c r="K92" s="523"/>
      <c r="L92" s="523"/>
      <c r="M92" s="523"/>
      <c r="N92" s="523"/>
      <c r="O92" s="523"/>
      <c r="P92" s="523"/>
      <c r="Q92" s="523"/>
      <c r="R92" s="523"/>
      <c r="S92" s="524"/>
      <c r="T92" s="35"/>
    </row>
    <row r="93" spans="3:20" ht="15" customHeight="1">
      <c r="C93" s="72"/>
      <c r="D93" s="544" t="s">
        <v>1</v>
      </c>
      <c r="E93" s="519" t="s">
        <v>40</v>
      </c>
      <c r="F93" s="520"/>
      <c r="G93" s="520"/>
      <c r="H93" s="520"/>
      <c r="I93" s="520"/>
      <c r="J93" s="520"/>
      <c r="K93" s="520"/>
      <c r="L93" s="520"/>
      <c r="M93" s="520"/>
      <c r="N93" s="520"/>
      <c r="O93" s="520"/>
      <c r="P93" s="520"/>
      <c r="Q93" s="520"/>
      <c r="R93" s="520"/>
      <c r="S93" s="521"/>
      <c r="T93" s="35"/>
    </row>
    <row r="94" spans="3:20" ht="15" customHeight="1">
      <c r="C94" s="72"/>
      <c r="D94" s="544"/>
      <c r="E94" s="519" t="s">
        <v>41</v>
      </c>
      <c r="F94" s="520"/>
      <c r="G94" s="520"/>
      <c r="H94" s="520"/>
      <c r="I94" s="520"/>
      <c r="J94" s="520"/>
      <c r="K94" s="520"/>
      <c r="L94" s="520"/>
      <c r="M94" s="520"/>
      <c r="N94" s="520"/>
      <c r="O94" s="520"/>
      <c r="P94" s="520"/>
      <c r="Q94" s="520"/>
      <c r="R94" s="520"/>
      <c r="S94" s="521"/>
      <c r="T94" s="35"/>
    </row>
    <row r="95" spans="3:20" ht="15" customHeight="1">
      <c r="C95" s="72"/>
      <c r="D95" s="545"/>
      <c r="E95" s="519" t="s">
        <v>42</v>
      </c>
      <c r="F95" s="520"/>
      <c r="G95" s="520"/>
      <c r="H95" s="520"/>
      <c r="I95" s="520"/>
      <c r="J95" s="520"/>
      <c r="K95" s="520"/>
      <c r="L95" s="520"/>
      <c r="M95" s="520"/>
      <c r="N95" s="520"/>
      <c r="O95" s="520"/>
      <c r="P95" s="520"/>
      <c r="Q95" s="520"/>
      <c r="R95" s="520"/>
      <c r="S95" s="521"/>
      <c r="T95" s="35"/>
    </row>
    <row r="96" spans="3:20" ht="15" customHeight="1">
      <c r="C96" s="72"/>
      <c r="D96" s="522" t="s">
        <v>156</v>
      </c>
      <c r="E96" s="523"/>
      <c r="F96" s="523"/>
      <c r="G96" s="523"/>
      <c r="H96" s="523"/>
      <c r="I96" s="523"/>
      <c r="J96" s="523"/>
      <c r="K96" s="523"/>
      <c r="L96" s="523"/>
      <c r="M96" s="523"/>
      <c r="N96" s="523"/>
      <c r="O96" s="523"/>
      <c r="P96" s="523"/>
      <c r="Q96" s="523"/>
      <c r="R96" s="523"/>
      <c r="S96" s="524"/>
      <c r="T96" s="35"/>
    </row>
    <row r="97" spans="2:21" ht="24.6" customHeight="1">
      <c r="C97" s="72"/>
      <c r="D97" s="85"/>
      <c r="E97" s="519" t="s">
        <v>4</v>
      </c>
      <c r="F97" s="520"/>
      <c r="G97" s="520"/>
      <c r="H97" s="520"/>
      <c r="I97" s="520"/>
      <c r="J97" s="520"/>
      <c r="K97" s="520"/>
      <c r="L97" s="520"/>
      <c r="M97" s="520"/>
      <c r="N97" s="520"/>
      <c r="O97" s="520"/>
      <c r="P97" s="520"/>
      <c r="Q97" s="520"/>
      <c r="R97" s="520"/>
      <c r="S97" s="521"/>
      <c r="T97" s="35"/>
    </row>
    <row r="98" spans="2:21" ht="15" customHeight="1">
      <c r="C98" s="72"/>
      <c r="D98" s="522" t="s">
        <v>43</v>
      </c>
      <c r="E98" s="523"/>
      <c r="F98" s="523"/>
      <c r="G98" s="523"/>
      <c r="H98" s="523"/>
      <c r="I98" s="523"/>
      <c r="J98" s="523"/>
      <c r="K98" s="523"/>
      <c r="L98" s="523"/>
      <c r="M98" s="523"/>
      <c r="N98" s="523"/>
      <c r="O98" s="523"/>
      <c r="P98" s="523"/>
      <c r="Q98" s="523"/>
      <c r="R98" s="523"/>
      <c r="S98" s="524"/>
      <c r="T98" s="35"/>
    </row>
    <row r="99" spans="2:21" ht="27" customHeight="1">
      <c r="C99" s="72"/>
      <c r="D99" s="85"/>
      <c r="E99" s="519" t="s">
        <v>157</v>
      </c>
      <c r="F99" s="520"/>
      <c r="G99" s="520"/>
      <c r="H99" s="520"/>
      <c r="I99" s="520"/>
      <c r="J99" s="520"/>
      <c r="K99" s="520"/>
      <c r="L99" s="520"/>
      <c r="M99" s="520"/>
      <c r="N99" s="520"/>
      <c r="O99" s="520"/>
      <c r="P99" s="520"/>
      <c r="Q99" s="520"/>
      <c r="R99" s="520"/>
      <c r="S99" s="521"/>
      <c r="T99" s="35"/>
    </row>
    <row r="100" spans="2:21" ht="20.7" customHeight="1">
      <c r="C100" s="34"/>
      <c r="D100" s="522" t="s">
        <v>37</v>
      </c>
      <c r="E100" s="523"/>
      <c r="F100" s="523"/>
      <c r="G100" s="523"/>
      <c r="H100" s="523"/>
      <c r="I100" s="523"/>
      <c r="J100" s="523"/>
      <c r="K100" s="523"/>
      <c r="L100" s="523"/>
      <c r="M100" s="523"/>
      <c r="N100" s="523"/>
      <c r="O100" s="523"/>
      <c r="P100" s="523"/>
      <c r="Q100" s="523"/>
      <c r="R100" s="523"/>
      <c r="S100" s="524"/>
      <c r="T100" s="35"/>
    </row>
    <row r="101" spans="2:21" ht="31.5" customHeight="1">
      <c r="C101" s="34"/>
      <c r="D101" s="86"/>
      <c r="E101" s="519" t="s">
        <v>189</v>
      </c>
      <c r="F101" s="520"/>
      <c r="G101" s="520"/>
      <c r="H101" s="520"/>
      <c r="I101" s="520"/>
      <c r="J101" s="520"/>
      <c r="K101" s="520"/>
      <c r="L101" s="520"/>
      <c r="M101" s="520"/>
      <c r="N101" s="520"/>
      <c r="O101" s="520"/>
      <c r="P101" s="520"/>
      <c r="Q101" s="520"/>
      <c r="R101" s="520"/>
      <c r="S101" s="521"/>
      <c r="T101" s="35"/>
    </row>
    <row r="102" spans="2:21" ht="18" customHeight="1">
      <c r="C102" s="34"/>
      <c r="D102" s="73"/>
      <c r="E102" s="73"/>
      <c r="F102" s="42"/>
      <c r="G102" s="42"/>
      <c r="H102" s="42"/>
      <c r="I102" s="42"/>
      <c r="J102" s="42"/>
      <c r="K102" s="42"/>
      <c r="L102" s="42"/>
      <c r="M102" s="42"/>
      <c r="N102" s="42"/>
      <c r="O102" s="42"/>
      <c r="P102" s="42"/>
      <c r="Q102" s="42"/>
      <c r="R102" s="42"/>
      <c r="S102" s="35"/>
      <c r="T102" s="35"/>
    </row>
    <row r="103" spans="2:21" ht="15" customHeight="1">
      <c r="C103" s="87" t="s">
        <v>190</v>
      </c>
      <c r="D103" s="35"/>
      <c r="E103" s="35"/>
      <c r="F103" s="35"/>
      <c r="G103" s="35"/>
      <c r="H103" s="35"/>
      <c r="I103" s="35"/>
      <c r="J103" s="75"/>
      <c r="K103" s="75"/>
      <c r="L103" s="75"/>
      <c r="M103" s="75"/>
      <c r="N103" s="75"/>
      <c r="O103" s="75"/>
      <c r="P103" s="75"/>
      <c r="Q103" s="75"/>
      <c r="R103" s="75"/>
      <c r="S103" s="75"/>
      <c r="T103" s="65" t="s">
        <v>44</v>
      </c>
    </row>
    <row r="104" spans="2:21" ht="15" customHeight="1">
      <c r="B104" s="24"/>
      <c r="C104" s="35"/>
      <c r="D104" s="35"/>
      <c r="E104" s="35"/>
      <c r="F104" s="35"/>
      <c r="G104" s="35"/>
      <c r="H104" s="35"/>
      <c r="I104" s="35"/>
      <c r="J104" s="35"/>
      <c r="K104" s="35"/>
      <c r="L104" s="35"/>
      <c r="M104" s="35"/>
      <c r="N104" s="35"/>
      <c r="O104" s="35"/>
      <c r="P104" s="35"/>
      <c r="Q104" s="35"/>
      <c r="R104" s="35"/>
      <c r="S104" s="35"/>
      <c r="T104" s="35"/>
      <c r="U104" s="5"/>
    </row>
    <row r="105" spans="2:21" ht="15" customHeight="1">
      <c r="C105" s="72" t="s">
        <v>45</v>
      </c>
      <c r="D105" s="75"/>
      <c r="E105" s="35"/>
      <c r="F105" s="35"/>
      <c r="G105" s="35"/>
      <c r="H105" s="35"/>
      <c r="I105" s="84"/>
      <c r="J105" s="35"/>
      <c r="K105" s="75"/>
      <c r="L105" s="75"/>
      <c r="M105" s="75"/>
      <c r="N105" s="75"/>
      <c r="O105" s="75"/>
      <c r="P105" s="75"/>
      <c r="Q105" s="75"/>
      <c r="R105" s="75"/>
      <c r="S105" s="75"/>
      <c r="T105" s="75"/>
    </row>
    <row r="106" spans="2:21" ht="15" customHeight="1">
      <c r="C106" s="35"/>
      <c r="D106" s="474" t="s">
        <v>1353</v>
      </c>
      <c r="E106" s="474"/>
      <c r="F106" s="474"/>
      <c r="G106" s="474"/>
      <c r="H106" s="474"/>
      <c r="I106" s="474"/>
      <c r="J106" s="474"/>
      <c r="K106" s="474"/>
      <c r="L106" s="474"/>
      <c r="M106" s="474"/>
      <c r="N106" s="474"/>
      <c r="O106" s="474"/>
      <c r="P106" s="474"/>
      <c r="Q106" s="474"/>
      <c r="R106" s="474"/>
      <c r="S106" s="474"/>
      <c r="T106" s="39"/>
      <c r="U106" s="5"/>
    </row>
    <row r="107" spans="2:21" ht="27" customHeight="1">
      <c r="C107" s="35"/>
      <c r="D107" s="475" t="s">
        <v>191</v>
      </c>
      <c r="E107" s="476"/>
      <c r="F107" s="476"/>
      <c r="G107" s="476"/>
      <c r="H107" s="476"/>
      <c r="I107" s="476"/>
      <c r="J107" s="476"/>
      <c r="K107" s="476"/>
      <c r="L107" s="476"/>
      <c r="M107" s="476"/>
      <c r="N107" s="476"/>
      <c r="O107" s="476"/>
      <c r="P107" s="477"/>
      <c r="Q107" s="478" t="s">
        <v>99</v>
      </c>
      <c r="R107" s="479"/>
      <c r="S107" s="480"/>
      <c r="T107" s="35"/>
    </row>
    <row r="108" spans="2:21" ht="12" customHeight="1">
      <c r="C108" s="35"/>
      <c r="D108" s="499" t="s">
        <v>1354</v>
      </c>
      <c r="E108" s="500"/>
      <c r="F108" s="500"/>
      <c r="G108" s="500"/>
      <c r="H108" s="500"/>
      <c r="I108" s="500"/>
      <c r="J108" s="500"/>
      <c r="K108" s="500"/>
      <c r="L108" s="500"/>
      <c r="M108" s="500"/>
      <c r="N108" s="500"/>
      <c r="O108" s="500"/>
      <c r="P108" s="501"/>
      <c r="Q108" s="458"/>
      <c r="R108" s="459"/>
      <c r="S108" s="460"/>
      <c r="T108" s="35"/>
    </row>
    <row r="109" spans="2:21" ht="12" customHeight="1">
      <c r="B109" s="24"/>
      <c r="C109" s="35"/>
      <c r="D109" s="499" t="s">
        <v>1355</v>
      </c>
      <c r="E109" s="500"/>
      <c r="F109" s="500"/>
      <c r="G109" s="500"/>
      <c r="H109" s="500"/>
      <c r="I109" s="500"/>
      <c r="J109" s="500"/>
      <c r="K109" s="500"/>
      <c r="L109" s="500"/>
      <c r="M109" s="500"/>
      <c r="N109" s="500"/>
      <c r="O109" s="500"/>
      <c r="P109" s="501"/>
      <c r="Q109" s="458"/>
      <c r="R109" s="459"/>
      <c r="S109" s="460"/>
      <c r="T109" s="35"/>
    </row>
    <row r="110" spans="2:21" ht="29.25" customHeight="1">
      <c r="B110" s="24"/>
      <c r="C110" s="35"/>
      <c r="D110" s="499" t="s">
        <v>1356</v>
      </c>
      <c r="E110" s="500"/>
      <c r="F110" s="500"/>
      <c r="G110" s="500"/>
      <c r="H110" s="500"/>
      <c r="I110" s="500"/>
      <c r="J110" s="500"/>
      <c r="K110" s="500"/>
      <c r="L110" s="500"/>
      <c r="M110" s="500"/>
      <c r="N110" s="500"/>
      <c r="O110" s="500"/>
      <c r="P110" s="501"/>
      <c r="Q110" s="458"/>
      <c r="R110" s="459"/>
      <c r="S110" s="460"/>
      <c r="T110" s="35"/>
    </row>
    <row r="111" spans="2:21" ht="12" customHeight="1">
      <c r="B111" s="5"/>
      <c r="C111" s="35"/>
      <c r="D111" s="499" t="s">
        <v>1357</v>
      </c>
      <c r="E111" s="500"/>
      <c r="F111" s="500"/>
      <c r="G111" s="500"/>
      <c r="H111" s="500"/>
      <c r="I111" s="500"/>
      <c r="J111" s="500"/>
      <c r="K111" s="500"/>
      <c r="L111" s="500"/>
      <c r="M111" s="500"/>
      <c r="N111" s="500"/>
      <c r="O111" s="500"/>
      <c r="P111" s="501"/>
      <c r="Q111" s="458"/>
      <c r="R111" s="459"/>
      <c r="S111" s="460"/>
      <c r="T111" s="35"/>
    </row>
    <row r="112" spans="2:21" ht="12" customHeight="1">
      <c r="C112" s="35"/>
      <c r="D112" s="499" t="s">
        <v>1358</v>
      </c>
      <c r="E112" s="500"/>
      <c r="F112" s="500"/>
      <c r="G112" s="500"/>
      <c r="H112" s="500"/>
      <c r="I112" s="500"/>
      <c r="J112" s="500"/>
      <c r="K112" s="500"/>
      <c r="L112" s="500"/>
      <c r="M112" s="500"/>
      <c r="N112" s="500"/>
      <c r="O112" s="500"/>
      <c r="P112" s="501"/>
      <c r="Q112" s="458"/>
      <c r="R112" s="459"/>
      <c r="S112" s="460"/>
      <c r="T112" s="35"/>
    </row>
    <row r="113" spans="3:20" ht="27" customHeight="1">
      <c r="C113" s="35"/>
      <c r="D113" s="499" t="s">
        <v>1700</v>
      </c>
      <c r="E113" s="500"/>
      <c r="F113" s="500"/>
      <c r="G113" s="500"/>
      <c r="H113" s="500"/>
      <c r="I113" s="500"/>
      <c r="J113" s="500"/>
      <c r="K113" s="500"/>
      <c r="L113" s="500"/>
      <c r="M113" s="500"/>
      <c r="N113" s="500"/>
      <c r="O113" s="500"/>
      <c r="P113" s="501"/>
      <c r="Q113" s="458"/>
      <c r="R113" s="459"/>
      <c r="S113" s="460"/>
      <c r="T113" s="35"/>
    </row>
    <row r="114" spans="3:20" ht="29.25" customHeight="1">
      <c r="C114" s="35"/>
      <c r="D114" s="72"/>
      <c r="E114" s="72"/>
      <c r="F114" s="72"/>
      <c r="G114" s="72"/>
      <c r="H114" s="72"/>
      <c r="I114" s="72"/>
      <c r="J114" s="72"/>
      <c r="K114" s="72"/>
      <c r="L114" s="72"/>
      <c r="M114" s="72"/>
      <c r="N114" s="72"/>
      <c r="O114" s="72"/>
      <c r="P114" s="72"/>
      <c r="Q114" s="72"/>
      <c r="R114" s="72"/>
      <c r="S114" s="72"/>
      <c r="T114" s="35"/>
    </row>
    <row r="115" spans="3:20" ht="15" customHeight="1">
      <c r="C115" s="88" t="s">
        <v>192</v>
      </c>
      <c r="D115" s="35"/>
      <c r="E115" s="89"/>
      <c r="F115" s="89"/>
      <c r="G115" s="89"/>
      <c r="H115" s="89"/>
      <c r="I115" s="84"/>
      <c r="J115" s="35"/>
      <c r="K115" s="75"/>
      <c r="L115" s="75"/>
      <c r="M115" s="75"/>
      <c r="N115" s="35"/>
      <c r="O115" s="35"/>
      <c r="P115" s="43"/>
      <c r="Q115" s="43"/>
      <c r="R115" s="43"/>
      <c r="S115" s="43"/>
      <c r="T115" s="35"/>
    </row>
    <row r="116" spans="3:20" ht="15" customHeight="1">
      <c r="C116" s="35"/>
      <c r="D116" s="525" t="s">
        <v>193</v>
      </c>
      <c r="E116" s="525"/>
      <c r="F116" s="525"/>
      <c r="G116" s="525"/>
      <c r="H116" s="525"/>
      <c r="I116" s="525"/>
      <c r="J116" s="525"/>
      <c r="K116" s="525"/>
      <c r="L116" s="525"/>
      <c r="M116" s="525"/>
      <c r="N116" s="525"/>
      <c r="O116" s="525"/>
      <c r="P116" s="525"/>
      <c r="Q116" s="525"/>
      <c r="R116" s="525"/>
      <c r="S116" s="525"/>
      <c r="T116" s="90"/>
    </row>
    <row r="117" spans="3:20" ht="27.75" customHeight="1">
      <c r="C117" s="35"/>
      <c r="D117" s="475" t="s">
        <v>191</v>
      </c>
      <c r="E117" s="476"/>
      <c r="F117" s="476"/>
      <c r="G117" s="476"/>
      <c r="H117" s="476"/>
      <c r="I117" s="476"/>
      <c r="J117" s="476"/>
      <c r="K117" s="476"/>
      <c r="L117" s="476"/>
      <c r="M117" s="476"/>
      <c r="N117" s="476"/>
      <c r="O117" s="476"/>
      <c r="P117" s="477"/>
      <c r="Q117" s="478" t="s">
        <v>99</v>
      </c>
      <c r="R117" s="479"/>
      <c r="S117" s="480"/>
      <c r="T117" s="35"/>
    </row>
    <row r="118" spans="3:20" ht="30" customHeight="1">
      <c r="C118" s="35"/>
      <c r="D118" s="499" t="s">
        <v>1359</v>
      </c>
      <c r="E118" s="500"/>
      <c r="F118" s="500"/>
      <c r="G118" s="500"/>
      <c r="H118" s="500"/>
      <c r="I118" s="500"/>
      <c r="J118" s="500"/>
      <c r="K118" s="500"/>
      <c r="L118" s="500"/>
      <c r="M118" s="500"/>
      <c r="N118" s="500"/>
      <c r="O118" s="500"/>
      <c r="P118" s="501"/>
      <c r="Q118" s="458"/>
      <c r="R118" s="459"/>
      <c r="S118" s="460"/>
      <c r="T118" s="35"/>
    </row>
    <row r="119" spans="3:20" ht="27" customHeight="1">
      <c r="C119" s="170"/>
      <c r="D119" s="499" t="s">
        <v>1360</v>
      </c>
      <c r="E119" s="500"/>
      <c r="F119" s="500"/>
      <c r="G119" s="500"/>
      <c r="H119" s="500"/>
      <c r="I119" s="500"/>
      <c r="J119" s="500"/>
      <c r="K119" s="500"/>
      <c r="L119" s="500"/>
      <c r="M119" s="500"/>
      <c r="N119" s="500"/>
      <c r="O119" s="500"/>
      <c r="P119" s="501"/>
      <c r="Q119" s="458"/>
      <c r="R119" s="459"/>
      <c r="S119" s="460"/>
      <c r="T119" s="35"/>
    </row>
    <row r="120" spans="3:20" ht="12" customHeight="1">
      <c r="C120" s="35"/>
      <c r="D120" s="499" t="s">
        <v>1361</v>
      </c>
      <c r="E120" s="500"/>
      <c r="F120" s="500"/>
      <c r="G120" s="500"/>
      <c r="H120" s="500"/>
      <c r="I120" s="500"/>
      <c r="J120" s="500"/>
      <c r="K120" s="500"/>
      <c r="L120" s="500"/>
      <c r="M120" s="500"/>
      <c r="N120" s="500"/>
      <c r="O120" s="500"/>
      <c r="P120" s="501"/>
      <c r="Q120" s="458"/>
      <c r="R120" s="459"/>
      <c r="S120" s="460"/>
      <c r="T120" s="35"/>
    </row>
    <row r="121" spans="3:20" ht="12" customHeight="1">
      <c r="C121" s="35"/>
      <c r="D121" s="513" t="s">
        <v>1362</v>
      </c>
      <c r="E121" s="514"/>
      <c r="F121" s="514"/>
      <c r="G121" s="514"/>
      <c r="H121" s="514"/>
      <c r="I121" s="514"/>
      <c r="J121" s="514"/>
      <c r="K121" s="514"/>
      <c r="L121" s="514"/>
      <c r="M121" s="514"/>
      <c r="N121" s="514"/>
      <c r="O121" s="514"/>
      <c r="P121" s="515"/>
      <c r="Q121" s="458"/>
      <c r="R121" s="459"/>
      <c r="S121" s="460"/>
      <c r="T121" s="35"/>
    </row>
    <row r="122" spans="3:20" ht="33.75" customHeight="1">
      <c r="C122" s="35"/>
      <c r="D122" s="513" t="s">
        <v>1496</v>
      </c>
      <c r="E122" s="514"/>
      <c r="F122" s="514"/>
      <c r="G122" s="514"/>
      <c r="H122" s="514"/>
      <c r="I122" s="514"/>
      <c r="J122" s="514"/>
      <c r="K122" s="514"/>
      <c r="L122" s="514"/>
      <c r="M122" s="514"/>
      <c r="N122" s="514"/>
      <c r="O122" s="514"/>
      <c r="P122" s="515"/>
      <c r="Q122" s="458"/>
      <c r="R122" s="459"/>
      <c r="S122" s="460"/>
      <c r="T122" s="35"/>
    </row>
    <row r="123" spans="3:20" ht="15" customHeight="1">
      <c r="C123" s="35"/>
      <c r="D123" s="41" t="s">
        <v>105</v>
      </c>
      <c r="E123" s="517" t="s">
        <v>194</v>
      </c>
      <c r="F123" s="517"/>
      <c r="G123" s="517"/>
      <c r="H123" s="517"/>
      <c r="I123" s="517"/>
      <c r="J123" s="517"/>
      <c r="K123" s="517"/>
      <c r="L123" s="517"/>
      <c r="M123" s="517"/>
      <c r="N123" s="517"/>
      <c r="O123" s="517"/>
      <c r="P123" s="517"/>
      <c r="Q123" s="517"/>
      <c r="R123" s="517"/>
      <c r="S123" s="517"/>
      <c r="T123" s="43"/>
    </row>
    <row r="124" spans="3:20" ht="16.2" customHeight="1">
      <c r="C124" s="35"/>
      <c r="D124" s="41"/>
      <c r="E124" s="518"/>
      <c r="F124" s="518"/>
      <c r="G124" s="518"/>
      <c r="H124" s="518"/>
      <c r="I124" s="518"/>
      <c r="J124" s="518"/>
      <c r="K124" s="518"/>
      <c r="L124" s="518"/>
      <c r="M124" s="518"/>
      <c r="N124" s="518"/>
      <c r="O124" s="518"/>
      <c r="P124" s="518"/>
      <c r="Q124" s="518"/>
      <c r="R124" s="518"/>
      <c r="S124" s="518"/>
      <c r="T124" s="43"/>
    </row>
    <row r="125" spans="3:20">
      <c r="C125" s="35"/>
      <c r="D125" s="44"/>
      <c r="E125" s="35"/>
      <c r="F125" s="36"/>
      <c r="G125" s="36"/>
      <c r="H125" s="36"/>
      <c r="I125" s="38"/>
      <c r="J125" s="35"/>
      <c r="K125" s="35"/>
      <c r="L125" s="35"/>
      <c r="M125" s="35"/>
      <c r="N125" s="35"/>
      <c r="O125" s="35"/>
      <c r="P125" s="43"/>
      <c r="Q125" s="43"/>
      <c r="R125" s="43"/>
      <c r="S125" s="43"/>
      <c r="T125" s="35"/>
    </row>
    <row r="126" spans="3:20" ht="15" customHeight="1">
      <c r="C126" s="72" t="s">
        <v>46</v>
      </c>
      <c r="D126" s="35"/>
      <c r="E126" s="35"/>
      <c r="F126" s="35"/>
      <c r="G126" s="35"/>
      <c r="H126" s="35"/>
      <c r="I126" s="84"/>
      <c r="J126" s="35"/>
      <c r="K126" s="35"/>
      <c r="L126" s="35"/>
      <c r="M126" s="35"/>
      <c r="N126" s="35"/>
      <c r="O126" s="35"/>
      <c r="P126" s="43"/>
      <c r="Q126" s="43"/>
      <c r="R126" s="43"/>
      <c r="S126" s="43"/>
      <c r="T126" s="35"/>
    </row>
    <row r="127" spans="3:20" ht="15" customHeight="1">
      <c r="C127" s="35"/>
      <c r="D127" s="516" t="s">
        <v>47</v>
      </c>
      <c r="E127" s="516"/>
      <c r="F127" s="516"/>
      <c r="G127" s="516"/>
      <c r="H127" s="516"/>
      <c r="I127" s="516"/>
      <c r="J127" s="516"/>
      <c r="K127" s="516"/>
      <c r="L127" s="516"/>
      <c r="M127" s="516"/>
      <c r="N127" s="516"/>
      <c r="O127" s="516"/>
      <c r="P127" s="516"/>
      <c r="Q127" s="516"/>
      <c r="R127" s="516"/>
      <c r="S127" s="516"/>
      <c r="T127" s="44"/>
    </row>
    <row r="128" spans="3:20" ht="28.2" customHeight="1">
      <c r="C128" s="35"/>
      <c r="D128" s="475" t="s">
        <v>191</v>
      </c>
      <c r="E128" s="476"/>
      <c r="F128" s="476"/>
      <c r="G128" s="476"/>
      <c r="H128" s="476"/>
      <c r="I128" s="476"/>
      <c r="J128" s="476"/>
      <c r="K128" s="476"/>
      <c r="L128" s="476"/>
      <c r="M128" s="476"/>
      <c r="N128" s="476"/>
      <c r="O128" s="476"/>
      <c r="P128" s="477"/>
      <c r="Q128" s="478" t="s">
        <v>99</v>
      </c>
      <c r="R128" s="479"/>
      <c r="S128" s="480"/>
      <c r="T128" s="35"/>
    </row>
    <row r="129" spans="3:20" ht="21.75" customHeight="1">
      <c r="C129" s="35"/>
      <c r="D129" s="499" t="s">
        <v>1363</v>
      </c>
      <c r="E129" s="500"/>
      <c r="F129" s="500"/>
      <c r="G129" s="500"/>
      <c r="H129" s="500"/>
      <c r="I129" s="500"/>
      <c r="J129" s="500"/>
      <c r="K129" s="500"/>
      <c r="L129" s="500"/>
      <c r="M129" s="500"/>
      <c r="N129" s="500"/>
      <c r="O129" s="500"/>
      <c r="P129" s="501"/>
      <c r="Q129" s="458"/>
      <c r="R129" s="459"/>
      <c r="S129" s="460"/>
      <c r="T129" s="35"/>
    </row>
    <row r="130" spans="3:20" ht="31.2" customHeight="1">
      <c r="C130" s="35"/>
      <c r="D130" s="499" t="s">
        <v>1364</v>
      </c>
      <c r="E130" s="500"/>
      <c r="F130" s="500"/>
      <c r="G130" s="500"/>
      <c r="H130" s="500"/>
      <c r="I130" s="500"/>
      <c r="J130" s="500"/>
      <c r="K130" s="500"/>
      <c r="L130" s="500"/>
      <c r="M130" s="500"/>
      <c r="N130" s="500"/>
      <c r="O130" s="500"/>
      <c r="P130" s="501"/>
      <c r="Q130" s="458"/>
      <c r="R130" s="459"/>
      <c r="S130" s="460"/>
      <c r="T130" s="35"/>
    </row>
    <row r="131" spans="3:20" ht="31.5" customHeight="1">
      <c r="C131" s="35"/>
      <c r="D131" s="499" t="s">
        <v>1365</v>
      </c>
      <c r="E131" s="500"/>
      <c r="F131" s="500"/>
      <c r="G131" s="500"/>
      <c r="H131" s="500"/>
      <c r="I131" s="500"/>
      <c r="J131" s="500"/>
      <c r="K131" s="500"/>
      <c r="L131" s="500"/>
      <c r="M131" s="500"/>
      <c r="N131" s="500"/>
      <c r="O131" s="500"/>
      <c r="P131" s="501"/>
      <c r="Q131" s="458"/>
      <c r="R131" s="459"/>
      <c r="S131" s="460"/>
      <c r="T131" s="35"/>
    </row>
    <row r="132" spans="3:20" ht="18.600000000000001" customHeight="1">
      <c r="C132" s="35"/>
      <c r="D132" s="499" t="s">
        <v>1366</v>
      </c>
      <c r="E132" s="500"/>
      <c r="F132" s="500"/>
      <c r="G132" s="500"/>
      <c r="H132" s="500"/>
      <c r="I132" s="500"/>
      <c r="J132" s="500"/>
      <c r="K132" s="500"/>
      <c r="L132" s="500"/>
      <c r="M132" s="500"/>
      <c r="N132" s="500"/>
      <c r="O132" s="500"/>
      <c r="P132" s="501"/>
      <c r="Q132" s="458"/>
      <c r="R132" s="459"/>
      <c r="S132" s="460"/>
      <c r="T132" s="35"/>
    </row>
    <row r="133" spans="3:20" ht="19.5" customHeight="1">
      <c r="C133" s="35"/>
      <c r="D133" s="499" t="s">
        <v>1367</v>
      </c>
      <c r="E133" s="500"/>
      <c r="F133" s="500"/>
      <c r="G133" s="500"/>
      <c r="H133" s="500"/>
      <c r="I133" s="500"/>
      <c r="J133" s="500"/>
      <c r="K133" s="500"/>
      <c r="L133" s="500"/>
      <c r="M133" s="500"/>
      <c r="N133" s="500"/>
      <c r="O133" s="500"/>
      <c r="P133" s="501"/>
      <c r="Q133" s="458"/>
      <c r="R133" s="459"/>
      <c r="S133" s="460"/>
      <c r="T133" s="35"/>
    </row>
    <row r="134" spans="3:20" ht="21" customHeight="1">
      <c r="C134" s="35"/>
      <c r="D134" s="499" t="s">
        <v>1368</v>
      </c>
      <c r="E134" s="500"/>
      <c r="F134" s="500"/>
      <c r="G134" s="500"/>
      <c r="H134" s="500"/>
      <c r="I134" s="500"/>
      <c r="J134" s="500"/>
      <c r="K134" s="500"/>
      <c r="L134" s="500"/>
      <c r="M134" s="500"/>
      <c r="N134" s="500"/>
      <c r="O134" s="500"/>
      <c r="P134" s="501"/>
      <c r="Q134" s="458"/>
      <c r="R134" s="459"/>
      <c r="S134" s="460"/>
      <c r="T134" s="35"/>
    </row>
    <row r="135" spans="3:20" ht="19.5" customHeight="1">
      <c r="C135" s="35"/>
      <c r="D135" s="499" t="s">
        <v>1369</v>
      </c>
      <c r="E135" s="500"/>
      <c r="F135" s="500"/>
      <c r="G135" s="500"/>
      <c r="H135" s="500"/>
      <c r="I135" s="500"/>
      <c r="J135" s="500"/>
      <c r="K135" s="500"/>
      <c r="L135" s="500"/>
      <c r="M135" s="500"/>
      <c r="N135" s="500"/>
      <c r="O135" s="500"/>
      <c r="P135" s="501"/>
      <c r="Q135" s="458"/>
      <c r="R135" s="459"/>
      <c r="S135" s="460"/>
      <c r="T135" s="35"/>
    </row>
    <row r="136" spans="3:20" ht="28.8" customHeight="1">
      <c r="C136" s="35"/>
      <c r="D136" s="499" t="s">
        <v>195</v>
      </c>
      <c r="E136" s="500"/>
      <c r="F136" s="500"/>
      <c r="G136" s="500"/>
      <c r="H136" s="500"/>
      <c r="I136" s="500"/>
      <c r="J136" s="500"/>
      <c r="K136" s="500"/>
      <c r="L136" s="500"/>
      <c r="M136" s="500"/>
      <c r="N136" s="500"/>
      <c r="O136" s="500"/>
      <c r="P136" s="501"/>
      <c r="Q136" s="458"/>
      <c r="R136" s="459"/>
      <c r="S136" s="460"/>
      <c r="T136" s="35"/>
    </row>
    <row r="137" spans="3:20" ht="28.2" customHeight="1">
      <c r="C137" s="35"/>
      <c r="D137" s="499" t="s">
        <v>1370</v>
      </c>
      <c r="E137" s="500"/>
      <c r="F137" s="500"/>
      <c r="G137" s="500"/>
      <c r="H137" s="500"/>
      <c r="I137" s="500"/>
      <c r="J137" s="500"/>
      <c r="K137" s="500"/>
      <c r="L137" s="500"/>
      <c r="M137" s="500"/>
      <c r="N137" s="500"/>
      <c r="O137" s="500"/>
      <c r="P137" s="501"/>
      <c r="Q137" s="458"/>
      <c r="R137" s="459"/>
      <c r="S137" s="460"/>
      <c r="T137" s="35"/>
    </row>
    <row r="138" spans="3:20" ht="30" customHeight="1">
      <c r="C138" s="35"/>
      <c r="D138" s="499" t="s">
        <v>1371</v>
      </c>
      <c r="E138" s="500"/>
      <c r="F138" s="500"/>
      <c r="G138" s="500"/>
      <c r="H138" s="500"/>
      <c r="I138" s="500"/>
      <c r="J138" s="500"/>
      <c r="K138" s="500"/>
      <c r="L138" s="500"/>
      <c r="M138" s="500"/>
      <c r="N138" s="500"/>
      <c r="O138" s="500"/>
      <c r="P138" s="501"/>
      <c r="Q138" s="458"/>
      <c r="R138" s="459"/>
      <c r="S138" s="460"/>
      <c r="T138" s="35"/>
    </row>
    <row r="139" spans="3:20" ht="27.75" customHeight="1">
      <c r="C139" s="35"/>
      <c r="D139" s="62" t="s">
        <v>101</v>
      </c>
      <c r="E139" s="511" t="s">
        <v>196</v>
      </c>
      <c r="F139" s="511"/>
      <c r="G139" s="511"/>
      <c r="H139" s="511"/>
      <c r="I139" s="511"/>
      <c r="J139" s="511"/>
      <c r="K139" s="511"/>
      <c r="L139" s="511"/>
      <c r="M139" s="511"/>
      <c r="N139" s="511"/>
      <c r="O139" s="511"/>
      <c r="P139" s="511"/>
      <c r="Q139" s="511"/>
      <c r="R139" s="511"/>
      <c r="S139" s="511"/>
      <c r="T139" s="84"/>
    </row>
    <row r="140" spans="3:20" ht="26.25" customHeight="1">
      <c r="C140" s="35"/>
      <c r="D140" s="62" t="s">
        <v>197</v>
      </c>
      <c r="E140" s="512" t="s">
        <v>198</v>
      </c>
      <c r="F140" s="512"/>
      <c r="G140" s="512"/>
      <c r="H140" s="512"/>
      <c r="I140" s="512"/>
      <c r="J140" s="512"/>
      <c r="K140" s="512"/>
      <c r="L140" s="512"/>
      <c r="M140" s="512"/>
      <c r="N140" s="512"/>
      <c r="O140" s="512"/>
      <c r="P140" s="512"/>
      <c r="Q140" s="512"/>
      <c r="R140" s="512"/>
      <c r="S140" s="512"/>
      <c r="T140" s="45"/>
    </row>
    <row r="141" spans="3:20" ht="15" customHeight="1">
      <c r="C141" s="35"/>
      <c r="D141" s="62"/>
      <c r="E141" s="91"/>
      <c r="F141" s="91"/>
      <c r="G141" s="91"/>
      <c r="H141" s="91"/>
      <c r="I141" s="91"/>
      <c r="J141" s="91"/>
      <c r="K141" s="91"/>
      <c r="L141" s="91"/>
      <c r="M141" s="91"/>
      <c r="N141" s="91"/>
      <c r="O141" s="91"/>
      <c r="P141" s="91"/>
      <c r="Q141" s="91"/>
      <c r="R141" s="91"/>
      <c r="S141" s="91"/>
      <c r="T141" s="45"/>
    </row>
    <row r="142" spans="3:20" ht="15" customHeight="1">
      <c r="C142" s="72" t="s">
        <v>48</v>
      </c>
      <c r="D142" s="35"/>
      <c r="E142" s="35"/>
      <c r="F142" s="35"/>
      <c r="G142" s="35"/>
      <c r="H142" s="35"/>
      <c r="I142" s="84"/>
      <c r="J142" s="35"/>
      <c r="K142" s="35"/>
      <c r="L142" s="35"/>
      <c r="M142" s="35"/>
      <c r="N142" s="45"/>
      <c r="O142" s="45"/>
      <c r="P142" s="45"/>
      <c r="Q142" s="45"/>
      <c r="R142" s="45"/>
      <c r="S142" s="45"/>
      <c r="T142" s="45"/>
    </row>
    <row r="143" spans="3:20" ht="30" customHeight="1">
      <c r="C143" s="35"/>
      <c r="D143" s="474" t="s">
        <v>496</v>
      </c>
      <c r="E143" s="474"/>
      <c r="F143" s="474"/>
      <c r="G143" s="474"/>
      <c r="H143" s="474"/>
      <c r="I143" s="474"/>
      <c r="J143" s="474"/>
      <c r="K143" s="474"/>
      <c r="L143" s="474"/>
      <c r="M143" s="474"/>
      <c r="N143" s="474"/>
      <c r="O143" s="474"/>
      <c r="P143" s="474"/>
      <c r="Q143" s="474"/>
      <c r="R143" s="474"/>
      <c r="S143" s="474"/>
      <c r="T143" s="38"/>
    </row>
    <row r="144" spans="3:20" ht="31.5" customHeight="1">
      <c r="C144" s="35"/>
      <c r="D144" s="475" t="s">
        <v>191</v>
      </c>
      <c r="E144" s="476"/>
      <c r="F144" s="476"/>
      <c r="G144" s="476"/>
      <c r="H144" s="476"/>
      <c r="I144" s="476"/>
      <c r="J144" s="476"/>
      <c r="K144" s="476"/>
      <c r="L144" s="476"/>
      <c r="M144" s="476"/>
      <c r="N144" s="476"/>
      <c r="O144" s="476"/>
      <c r="P144" s="477"/>
      <c r="Q144" s="478" t="s">
        <v>99</v>
      </c>
      <c r="R144" s="479"/>
      <c r="S144" s="480"/>
      <c r="T144" s="45"/>
    </row>
    <row r="145" spans="3:21" ht="12" customHeight="1">
      <c r="C145" s="35"/>
      <c r="D145" s="496" t="s">
        <v>1372</v>
      </c>
      <c r="E145" s="497"/>
      <c r="F145" s="497"/>
      <c r="G145" s="497"/>
      <c r="H145" s="497"/>
      <c r="I145" s="497"/>
      <c r="J145" s="497"/>
      <c r="K145" s="497"/>
      <c r="L145" s="497"/>
      <c r="M145" s="497"/>
      <c r="N145" s="497"/>
      <c r="O145" s="497"/>
      <c r="P145" s="498"/>
      <c r="Q145" s="458"/>
      <c r="R145" s="459"/>
      <c r="S145" s="460"/>
      <c r="T145" s="35"/>
    </row>
    <row r="146" spans="3:21" ht="12" customHeight="1">
      <c r="C146" s="35"/>
      <c r="D146" s="499" t="s">
        <v>1373</v>
      </c>
      <c r="E146" s="500"/>
      <c r="F146" s="500"/>
      <c r="G146" s="500"/>
      <c r="H146" s="500"/>
      <c r="I146" s="500"/>
      <c r="J146" s="500"/>
      <c r="K146" s="500"/>
      <c r="L146" s="500"/>
      <c r="M146" s="500"/>
      <c r="N146" s="500"/>
      <c r="O146" s="500"/>
      <c r="P146" s="501"/>
      <c r="Q146" s="458"/>
      <c r="R146" s="459"/>
      <c r="S146" s="460"/>
      <c r="T146" s="35"/>
    </row>
    <row r="147" spans="3:21" ht="12" customHeight="1">
      <c r="C147" s="35"/>
      <c r="D147" s="499" t="s">
        <v>1374</v>
      </c>
      <c r="E147" s="500"/>
      <c r="F147" s="500"/>
      <c r="G147" s="500"/>
      <c r="H147" s="500"/>
      <c r="I147" s="500"/>
      <c r="J147" s="500"/>
      <c r="K147" s="500"/>
      <c r="L147" s="500"/>
      <c r="M147" s="500"/>
      <c r="N147" s="500"/>
      <c r="O147" s="500"/>
      <c r="P147" s="501"/>
      <c r="Q147" s="458"/>
      <c r="R147" s="459"/>
      <c r="S147" s="460"/>
      <c r="T147" s="35"/>
    </row>
    <row r="148" spans="3:21" ht="12" customHeight="1">
      <c r="C148" s="35"/>
      <c r="D148" s="499" t="s">
        <v>1375</v>
      </c>
      <c r="E148" s="500"/>
      <c r="F148" s="500"/>
      <c r="G148" s="500"/>
      <c r="H148" s="500"/>
      <c r="I148" s="500"/>
      <c r="J148" s="500"/>
      <c r="K148" s="500"/>
      <c r="L148" s="500"/>
      <c r="M148" s="500"/>
      <c r="N148" s="500"/>
      <c r="O148" s="500"/>
      <c r="P148" s="501"/>
      <c r="Q148" s="458"/>
      <c r="R148" s="459"/>
      <c r="S148" s="460"/>
      <c r="T148" s="35"/>
    </row>
    <row r="149" spans="3:21" ht="12" customHeight="1">
      <c r="C149" s="35"/>
      <c r="D149" s="496" t="s">
        <v>1376</v>
      </c>
      <c r="E149" s="497"/>
      <c r="F149" s="497"/>
      <c r="G149" s="497"/>
      <c r="H149" s="497"/>
      <c r="I149" s="497"/>
      <c r="J149" s="497"/>
      <c r="K149" s="497"/>
      <c r="L149" s="497"/>
      <c r="M149" s="497"/>
      <c r="N149" s="497"/>
      <c r="O149" s="497"/>
      <c r="P149" s="498"/>
      <c r="Q149" s="458"/>
      <c r="R149" s="459"/>
      <c r="S149" s="460"/>
      <c r="T149" s="35"/>
    </row>
    <row r="150" spans="3:21" ht="32.700000000000003" customHeight="1">
      <c r="C150" s="35"/>
      <c r="D150" s="496" t="s">
        <v>1377</v>
      </c>
      <c r="E150" s="497"/>
      <c r="F150" s="497"/>
      <c r="G150" s="497"/>
      <c r="H150" s="497"/>
      <c r="I150" s="497"/>
      <c r="J150" s="497"/>
      <c r="K150" s="497"/>
      <c r="L150" s="497"/>
      <c r="M150" s="497"/>
      <c r="N150" s="497"/>
      <c r="O150" s="497"/>
      <c r="P150" s="498"/>
      <c r="Q150" s="458"/>
      <c r="R150" s="459"/>
      <c r="S150" s="460"/>
      <c r="T150" s="35"/>
    </row>
    <row r="151" spans="3:21" ht="12" customHeight="1">
      <c r="C151" s="35"/>
      <c r="D151" s="496" t="s">
        <v>1378</v>
      </c>
      <c r="E151" s="497"/>
      <c r="F151" s="497"/>
      <c r="G151" s="497"/>
      <c r="H151" s="497"/>
      <c r="I151" s="497"/>
      <c r="J151" s="497"/>
      <c r="K151" s="497"/>
      <c r="L151" s="497"/>
      <c r="M151" s="497"/>
      <c r="N151" s="497"/>
      <c r="O151" s="497"/>
      <c r="P151" s="498"/>
      <c r="Q151" s="458"/>
      <c r="R151" s="459"/>
      <c r="S151" s="460"/>
      <c r="T151" s="35"/>
    </row>
    <row r="152" spans="3:21" ht="12" customHeight="1">
      <c r="C152" s="35"/>
      <c r="D152" s="496" t="s">
        <v>1379</v>
      </c>
      <c r="E152" s="497"/>
      <c r="F152" s="497"/>
      <c r="G152" s="497"/>
      <c r="H152" s="497"/>
      <c r="I152" s="497"/>
      <c r="J152" s="497"/>
      <c r="K152" s="497"/>
      <c r="L152" s="497"/>
      <c r="M152" s="497"/>
      <c r="N152" s="497"/>
      <c r="O152" s="497"/>
      <c r="P152" s="498"/>
      <c r="Q152" s="458"/>
      <c r="R152" s="459"/>
      <c r="S152" s="460"/>
      <c r="T152" s="35"/>
    </row>
    <row r="153" spans="3:21">
      <c r="C153" s="35"/>
      <c r="D153" s="496" t="s">
        <v>1380</v>
      </c>
      <c r="E153" s="497"/>
      <c r="F153" s="497"/>
      <c r="G153" s="497"/>
      <c r="H153" s="497"/>
      <c r="I153" s="497"/>
      <c r="J153" s="497"/>
      <c r="K153" s="497"/>
      <c r="L153" s="497"/>
      <c r="M153" s="497"/>
      <c r="N153" s="497"/>
      <c r="O153" s="497"/>
      <c r="P153" s="498"/>
      <c r="Q153" s="458"/>
      <c r="R153" s="459"/>
      <c r="S153" s="460"/>
      <c r="T153" s="35"/>
    </row>
    <row r="154" spans="3:21">
      <c r="C154" s="35"/>
      <c r="D154" s="496" t="s">
        <v>1686</v>
      </c>
      <c r="E154" s="497"/>
      <c r="F154" s="497"/>
      <c r="G154" s="497"/>
      <c r="H154" s="497"/>
      <c r="I154" s="497"/>
      <c r="J154" s="497"/>
      <c r="K154" s="497"/>
      <c r="L154" s="497"/>
      <c r="M154" s="497"/>
      <c r="N154" s="497"/>
      <c r="O154" s="497"/>
      <c r="P154" s="498"/>
      <c r="Q154" s="458"/>
      <c r="R154" s="459"/>
      <c r="S154" s="460"/>
      <c r="T154" s="35"/>
    </row>
    <row r="155" spans="3:21" ht="28.2" customHeight="1">
      <c r="C155" s="35"/>
      <c r="D155" s="499" t="s">
        <v>1381</v>
      </c>
      <c r="E155" s="500"/>
      <c r="F155" s="500"/>
      <c r="G155" s="500"/>
      <c r="H155" s="500"/>
      <c r="I155" s="500"/>
      <c r="J155" s="500"/>
      <c r="K155" s="500"/>
      <c r="L155" s="500"/>
      <c r="M155" s="500"/>
      <c r="N155" s="500"/>
      <c r="O155" s="500"/>
      <c r="P155" s="501"/>
      <c r="Q155" s="458"/>
      <c r="R155" s="459"/>
      <c r="S155" s="460"/>
      <c r="T155" s="35"/>
    </row>
    <row r="156" spans="3:21" ht="24.75" customHeight="1">
      <c r="C156" s="35"/>
      <c r="D156" s="499" t="s">
        <v>1382</v>
      </c>
      <c r="E156" s="500"/>
      <c r="F156" s="500"/>
      <c r="G156" s="500"/>
      <c r="H156" s="500"/>
      <c r="I156" s="500"/>
      <c r="J156" s="500"/>
      <c r="K156" s="500"/>
      <c r="L156" s="500"/>
      <c r="M156" s="500"/>
      <c r="N156" s="500"/>
      <c r="O156" s="500"/>
      <c r="P156" s="501"/>
      <c r="Q156" s="458"/>
      <c r="R156" s="459"/>
      <c r="S156" s="460"/>
      <c r="T156" s="35"/>
    </row>
    <row r="157" spans="3:21" ht="15" customHeight="1">
      <c r="C157" s="35"/>
      <c r="D157" s="504" t="s">
        <v>512</v>
      </c>
      <c r="E157" s="504"/>
      <c r="F157" s="504"/>
      <c r="G157" s="504"/>
      <c r="H157" s="504"/>
      <c r="I157" s="504"/>
      <c r="J157" s="504"/>
      <c r="K157" s="504"/>
      <c r="L157" s="504"/>
      <c r="M157" s="504"/>
      <c r="N157" s="504"/>
      <c r="O157" s="504"/>
      <c r="P157" s="504"/>
      <c r="Q157" s="504"/>
      <c r="R157" s="504"/>
      <c r="S157" s="504"/>
      <c r="T157" s="45"/>
    </row>
    <row r="158" spans="3:21" ht="15" customHeight="1">
      <c r="C158" s="35"/>
      <c r="D158" s="505"/>
      <c r="E158" s="506"/>
      <c r="F158" s="506"/>
      <c r="G158" s="506"/>
      <c r="H158" s="506"/>
      <c r="I158" s="506"/>
      <c r="J158" s="506"/>
      <c r="K158" s="506"/>
      <c r="L158" s="506"/>
      <c r="M158" s="506"/>
      <c r="N158" s="506"/>
      <c r="O158" s="506"/>
      <c r="P158" s="506"/>
      <c r="Q158" s="506"/>
      <c r="R158" s="506"/>
      <c r="S158" s="507"/>
      <c r="T158" s="45"/>
      <c r="U158" s="45"/>
    </row>
    <row r="159" spans="3:21" ht="15" customHeight="1">
      <c r="C159" s="35"/>
      <c r="D159" s="508"/>
      <c r="E159" s="509"/>
      <c r="F159" s="509"/>
      <c r="G159" s="509"/>
      <c r="H159" s="509"/>
      <c r="I159" s="509"/>
      <c r="J159" s="509"/>
      <c r="K159" s="509"/>
      <c r="L159" s="509"/>
      <c r="M159" s="509"/>
      <c r="N159" s="509"/>
      <c r="O159" s="509"/>
      <c r="P159" s="509"/>
      <c r="Q159" s="509"/>
      <c r="R159" s="509"/>
      <c r="S159" s="510"/>
      <c r="T159" s="45"/>
      <c r="U159" s="45"/>
    </row>
    <row r="160" spans="3:21" ht="30" customHeight="1">
      <c r="C160" s="35"/>
      <c r="D160" s="44" t="s">
        <v>1497</v>
      </c>
      <c r="E160" s="111"/>
      <c r="F160" s="111"/>
      <c r="G160" s="111"/>
      <c r="H160" s="111"/>
      <c r="I160" s="111"/>
      <c r="J160" s="111"/>
      <c r="K160" s="111"/>
      <c r="L160" s="111"/>
      <c r="M160" s="111"/>
      <c r="N160" s="111"/>
      <c r="O160" s="111"/>
      <c r="P160" s="111"/>
      <c r="Q160" s="111"/>
      <c r="R160" s="104"/>
      <c r="S160" s="104"/>
      <c r="T160" s="45"/>
    </row>
    <row r="161" spans="2:20" ht="34.200000000000003" customHeight="1">
      <c r="C161" s="35"/>
      <c r="D161" s="502" t="s">
        <v>69</v>
      </c>
      <c r="E161" s="502"/>
      <c r="F161" s="502"/>
      <c r="G161" s="502"/>
      <c r="H161" s="502"/>
      <c r="I161" s="502"/>
      <c r="J161" s="502"/>
      <c r="K161" s="502"/>
      <c r="L161" s="502"/>
      <c r="M161" s="502"/>
      <c r="N161" s="502"/>
      <c r="O161" s="502"/>
      <c r="P161" s="502"/>
      <c r="Q161" s="478" t="s">
        <v>1383</v>
      </c>
      <c r="R161" s="479"/>
      <c r="S161" s="480"/>
      <c r="T161" s="45"/>
    </row>
    <row r="162" spans="2:20" ht="12" customHeight="1">
      <c r="C162" s="35"/>
      <c r="D162" s="503" t="s">
        <v>502</v>
      </c>
      <c r="E162" s="503"/>
      <c r="F162" s="503"/>
      <c r="G162" s="503"/>
      <c r="H162" s="503"/>
      <c r="I162" s="503"/>
      <c r="J162" s="503"/>
      <c r="K162" s="503"/>
      <c r="L162" s="503"/>
      <c r="M162" s="503"/>
      <c r="N162" s="503"/>
      <c r="O162" s="503"/>
      <c r="P162" s="503"/>
      <c r="Q162" s="458"/>
      <c r="R162" s="459"/>
      <c r="S162" s="460"/>
      <c r="T162" s="45"/>
    </row>
    <row r="163" spans="2:20" ht="12" customHeight="1">
      <c r="C163" s="35"/>
      <c r="D163" s="503" t="s">
        <v>503</v>
      </c>
      <c r="E163" s="503"/>
      <c r="F163" s="503"/>
      <c r="G163" s="503"/>
      <c r="H163" s="503"/>
      <c r="I163" s="503"/>
      <c r="J163" s="503"/>
      <c r="K163" s="503"/>
      <c r="L163" s="503"/>
      <c r="M163" s="503"/>
      <c r="N163" s="503"/>
      <c r="O163" s="503"/>
      <c r="P163" s="503"/>
      <c r="Q163" s="458"/>
      <c r="R163" s="459"/>
      <c r="S163" s="460"/>
      <c r="T163" s="45"/>
    </row>
    <row r="164" spans="2:20" ht="12" customHeight="1">
      <c r="C164" s="35"/>
      <c r="D164" s="503" t="s">
        <v>504</v>
      </c>
      <c r="E164" s="503"/>
      <c r="F164" s="503"/>
      <c r="G164" s="503"/>
      <c r="H164" s="503"/>
      <c r="I164" s="503"/>
      <c r="J164" s="503"/>
      <c r="K164" s="503"/>
      <c r="L164" s="503"/>
      <c r="M164" s="503"/>
      <c r="N164" s="503"/>
      <c r="O164" s="503"/>
      <c r="P164" s="503"/>
      <c r="Q164" s="458"/>
      <c r="R164" s="459"/>
      <c r="S164" s="460"/>
      <c r="T164" s="45"/>
    </row>
    <row r="165" spans="2:20" ht="12" customHeight="1">
      <c r="C165" s="35"/>
      <c r="D165" s="503" t="s">
        <v>505</v>
      </c>
      <c r="E165" s="503"/>
      <c r="F165" s="503"/>
      <c r="G165" s="503"/>
      <c r="H165" s="503"/>
      <c r="I165" s="503"/>
      <c r="J165" s="503"/>
      <c r="K165" s="503"/>
      <c r="L165" s="503"/>
      <c r="M165" s="503"/>
      <c r="N165" s="503"/>
      <c r="O165" s="503"/>
      <c r="P165" s="503"/>
      <c r="Q165" s="458"/>
      <c r="R165" s="459"/>
      <c r="S165" s="460"/>
      <c r="T165" s="45"/>
    </row>
    <row r="166" spans="2:20" ht="12" customHeight="1">
      <c r="C166" s="35"/>
      <c r="D166" s="484" t="s">
        <v>506</v>
      </c>
      <c r="E166" s="484"/>
      <c r="F166" s="484"/>
      <c r="G166" s="484"/>
      <c r="H166" s="484"/>
      <c r="I166" s="484"/>
      <c r="J166" s="484"/>
      <c r="K166" s="484"/>
      <c r="L166" s="484"/>
      <c r="M166" s="484"/>
      <c r="N166" s="484"/>
      <c r="O166" s="484"/>
      <c r="P166" s="484"/>
      <c r="Q166" s="458"/>
      <c r="R166" s="459"/>
      <c r="S166" s="460"/>
      <c r="T166" s="45"/>
    </row>
    <row r="167" spans="2:20" ht="12" customHeight="1">
      <c r="C167" s="35"/>
      <c r="D167" s="484" t="s">
        <v>507</v>
      </c>
      <c r="E167" s="484"/>
      <c r="F167" s="484"/>
      <c r="G167" s="484"/>
      <c r="H167" s="484"/>
      <c r="I167" s="484"/>
      <c r="J167" s="484"/>
      <c r="K167" s="484"/>
      <c r="L167" s="484"/>
      <c r="M167" s="484"/>
      <c r="N167" s="484"/>
      <c r="O167" s="484"/>
      <c r="P167" s="484"/>
      <c r="Q167" s="458"/>
      <c r="R167" s="459"/>
      <c r="S167" s="460"/>
      <c r="T167" s="45"/>
    </row>
    <row r="168" spans="2:20" ht="18.75" customHeight="1">
      <c r="C168" s="35"/>
      <c r="D168" s="37" t="s">
        <v>508</v>
      </c>
      <c r="E168" s="38"/>
      <c r="F168" s="38"/>
      <c r="G168" s="38"/>
      <c r="H168" s="38"/>
      <c r="I168" s="38"/>
      <c r="J168" s="38"/>
      <c r="K168" s="38"/>
      <c r="L168" s="38"/>
      <c r="M168" s="38"/>
      <c r="N168" s="38"/>
      <c r="O168" s="38"/>
      <c r="P168" s="38"/>
      <c r="Q168" s="38"/>
      <c r="R168" s="38"/>
      <c r="S168" s="38"/>
      <c r="T168" s="45"/>
    </row>
    <row r="169" spans="2:20" ht="35.549999999999997" customHeight="1">
      <c r="C169" s="35"/>
      <c r="D169" s="461"/>
      <c r="E169" s="462"/>
      <c r="F169" s="462"/>
      <c r="G169" s="462"/>
      <c r="H169" s="462"/>
      <c r="I169" s="462"/>
      <c r="J169" s="462"/>
      <c r="K169" s="462"/>
      <c r="L169" s="462"/>
      <c r="M169" s="462"/>
      <c r="N169" s="462"/>
      <c r="O169" s="462"/>
      <c r="P169" s="462"/>
      <c r="Q169" s="462"/>
      <c r="R169" s="462"/>
      <c r="S169" s="463"/>
      <c r="T169" s="45"/>
    </row>
    <row r="170" spans="2:20">
      <c r="B170" s="45"/>
      <c r="C170" s="45"/>
      <c r="D170" s="45"/>
      <c r="E170" s="45"/>
      <c r="F170" s="45"/>
      <c r="G170" s="45"/>
      <c r="H170" s="45"/>
      <c r="I170" s="45"/>
      <c r="J170" s="45"/>
      <c r="K170" s="45"/>
      <c r="L170" s="45"/>
      <c r="M170" s="45"/>
      <c r="N170" s="45"/>
      <c r="O170" s="45"/>
      <c r="P170" s="45"/>
      <c r="Q170" s="45"/>
      <c r="R170" s="45"/>
      <c r="S170" s="45"/>
      <c r="T170" s="45"/>
    </row>
    <row r="171" spans="2:20">
      <c r="C171" s="35"/>
      <c r="D171" s="92"/>
      <c r="E171" s="92"/>
      <c r="F171" s="92"/>
      <c r="G171" s="92"/>
      <c r="H171" s="92"/>
      <c r="I171" s="92"/>
      <c r="J171" s="92"/>
      <c r="K171" s="92"/>
      <c r="L171" s="92"/>
      <c r="M171" s="92"/>
      <c r="N171" s="92"/>
      <c r="O171" s="92"/>
      <c r="P171" s="92"/>
      <c r="Q171" s="45"/>
      <c r="R171" s="45"/>
      <c r="S171" s="45"/>
      <c r="T171" s="45"/>
    </row>
    <row r="172" spans="2:20" ht="22.2" customHeight="1">
      <c r="C172" s="35"/>
      <c r="D172" s="44" t="s">
        <v>1349</v>
      </c>
      <c r="E172" s="92"/>
      <c r="F172" s="92"/>
      <c r="G172" s="92"/>
      <c r="H172" s="92"/>
      <c r="I172" s="92"/>
      <c r="J172" s="92"/>
      <c r="K172" s="92"/>
      <c r="L172" s="92"/>
      <c r="M172" s="92"/>
      <c r="N172" s="92"/>
      <c r="O172" s="92"/>
      <c r="P172" s="92"/>
      <c r="Q172" s="45"/>
      <c r="R172" s="45"/>
      <c r="S172" s="45"/>
      <c r="T172" s="45"/>
    </row>
    <row r="173" spans="2:20" ht="27" customHeight="1">
      <c r="C173" s="35"/>
      <c r="D173" s="485" t="s">
        <v>587</v>
      </c>
      <c r="E173" s="485"/>
      <c r="F173" s="485"/>
      <c r="G173" s="485"/>
      <c r="H173" s="485"/>
      <c r="I173" s="485"/>
      <c r="J173" s="486" t="s">
        <v>588</v>
      </c>
      <c r="K173" s="487"/>
      <c r="L173" s="488"/>
      <c r="M173" s="489" t="s">
        <v>589</v>
      </c>
      <c r="N173" s="490"/>
      <c r="O173" s="490"/>
      <c r="P173" s="469"/>
      <c r="Q173" s="470"/>
      <c r="R173" s="470"/>
      <c r="S173" s="45"/>
      <c r="T173" s="45"/>
    </row>
    <row r="174" spans="2:20" ht="43.95" customHeight="1">
      <c r="C174" s="35"/>
      <c r="D174" s="491" t="s">
        <v>590</v>
      </c>
      <c r="E174" s="492"/>
      <c r="F174" s="492"/>
      <c r="G174" s="492"/>
      <c r="H174" s="492"/>
      <c r="I174" s="493"/>
      <c r="J174" s="494"/>
      <c r="K174" s="495"/>
      <c r="L174" s="242" t="s">
        <v>162</v>
      </c>
      <c r="M174" s="458"/>
      <c r="N174" s="459"/>
      <c r="O174" s="460"/>
      <c r="P174" s="469"/>
      <c r="Q174" s="470"/>
      <c r="R174" s="470"/>
      <c r="S174" s="45"/>
      <c r="T174" s="45"/>
    </row>
    <row r="175" spans="2:20" ht="43.95" customHeight="1">
      <c r="C175" s="35"/>
      <c r="D175" s="491" t="s">
        <v>591</v>
      </c>
      <c r="E175" s="492"/>
      <c r="F175" s="492"/>
      <c r="G175" s="492"/>
      <c r="H175" s="492"/>
      <c r="I175" s="493"/>
      <c r="J175" s="466"/>
      <c r="K175" s="467"/>
      <c r="L175" s="28" t="s">
        <v>162</v>
      </c>
      <c r="M175" s="458"/>
      <c r="N175" s="459"/>
      <c r="O175" s="460"/>
      <c r="P175" s="469"/>
      <c r="Q175" s="470"/>
      <c r="R175" s="470"/>
      <c r="S175" s="45"/>
      <c r="T175" s="45"/>
    </row>
    <row r="176" spans="2:20" ht="43.95" customHeight="1">
      <c r="C176" s="35"/>
      <c r="D176" s="491" t="s">
        <v>592</v>
      </c>
      <c r="E176" s="492"/>
      <c r="F176" s="492"/>
      <c r="G176" s="492"/>
      <c r="H176" s="492"/>
      <c r="I176" s="493"/>
      <c r="J176" s="466"/>
      <c r="K176" s="467"/>
      <c r="L176" s="28" t="s">
        <v>162</v>
      </c>
      <c r="M176" s="458"/>
      <c r="N176" s="459"/>
      <c r="O176" s="460"/>
      <c r="P176" s="469"/>
      <c r="Q176" s="470"/>
      <c r="R176" s="470"/>
      <c r="S176" s="45"/>
      <c r="T176" s="45"/>
    </row>
    <row r="177" spans="3:20" ht="43.95" customHeight="1">
      <c r="C177" s="35"/>
      <c r="D177" s="468" t="s">
        <v>593</v>
      </c>
      <c r="E177" s="468"/>
      <c r="F177" s="468"/>
      <c r="G177" s="468"/>
      <c r="H177" s="468"/>
      <c r="I177" s="468"/>
      <c r="J177" s="466"/>
      <c r="K177" s="467"/>
      <c r="L177" s="242" t="s">
        <v>162</v>
      </c>
      <c r="M177" s="458"/>
      <c r="N177" s="459"/>
      <c r="O177" s="460"/>
      <c r="P177" s="469"/>
      <c r="Q177" s="470"/>
      <c r="R177" s="470"/>
      <c r="S177" s="45"/>
      <c r="T177" s="45"/>
    </row>
    <row r="178" spans="3:20" ht="43.95" customHeight="1">
      <c r="C178" s="35"/>
      <c r="D178" s="468" t="s">
        <v>594</v>
      </c>
      <c r="E178" s="468"/>
      <c r="F178" s="468"/>
      <c r="G178" s="468"/>
      <c r="H178" s="468"/>
      <c r="I178" s="468"/>
      <c r="J178" s="466"/>
      <c r="K178" s="467"/>
      <c r="L178" s="28" t="s">
        <v>162</v>
      </c>
      <c r="M178" s="458"/>
      <c r="N178" s="459"/>
      <c r="O178" s="460"/>
      <c r="P178" s="469"/>
      <c r="Q178" s="470"/>
      <c r="R178" s="470"/>
      <c r="S178" s="45"/>
      <c r="T178" s="45"/>
    </row>
    <row r="179" spans="3:20" ht="61.2" customHeight="1">
      <c r="C179" s="35"/>
      <c r="D179" s="468" t="s">
        <v>595</v>
      </c>
      <c r="E179" s="468"/>
      <c r="F179" s="468"/>
      <c r="G179" s="468"/>
      <c r="H179" s="468"/>
      <c r="I179" s="468"/>
      <c r="J179" s="466"/>
      <c r="K179" s="467"/>
      <c r="L179" s="242" t="s">
        <v>162</v>
      </c>
      <c r="M179" s="458"/>
      <c r="N179" s="459"/>
      <c r="O179" s="460"/>
      <c r="P179" s="469"/>
      <c r="Q179" s="470"/>
      <c r="R179" s="470"/>
      <c r="S179" s="45"/>
      <c r="T179" s="45"/>
    </row>
    <row r="180" spans="3:20" ht="61.2" customHeight="1">
      <c r="C180" s="35"/>
      <c r="D180" s="468" t="s">
        <v>596</v>
      </c>
      <c r="E180" s="468"/>
      <c r="F180" s="468"/>
      <c r="G180" s="468"/>
      <c r="H180" s="468"/>
      <c r="I180" s="468"/>
      <c r="J180" s="466"/>
      <c r="K180" s="467"/>
      <c r="L180" s="28" t="s">
        <v>162</v>
      </c>
      <c r="M180" s="458"/>
      <c r="N180" s="459"/>
      <c r="O180" s="460"/>
      <c r="P180" s="469"/>
      <c r="Q180" s="470"/>
      <c r="R180" s="470"/>
      <c r="S180" s="45"/>
      <c r="T180" s="45"/>
    </row>
    <row r="181" spans="3:20" ht="52.2" customHeight="1">
      <c r="C181" s="35"/>
      <c r="D181" s="468" t="s">
        <v>601</v>
      </c>
      <c r="E181" s="468"/>
      <c r="F181" s="468"/>
      <c r="G181" s="468"/>
      <c r="H181" s="468"/>
      <c r="I181" s="468"/>
      <c r="J181" s="466"/>
      <c r="K181" s="467"/>
      <c r="L181" s="28" t="s">
        <v>162</v>
      </c>
      <c r="M181" s="458"/>
      <c r="N181" s="459"/>
      <c r="O181" s="460"/>
      <c r="P181" s="469"/>
      <c r="Q181" s="470"/>
      <c r="R181" s="470"/>
      <c r="S181" s="45"/>
      <c r="T181" s="45"/>
    </row>
    <row r="182" spans="3:20" ht="13.2" customHeight="1">
      <c r="C182" s="35"/>
      <c r="D182" s="277"/>
      <c r="E182" s="277"/>
      <c r="F182" s="277"/>
      <c r="G182" s="277"/>
      <c r="H182" s="277"/>
      <c r="I182" s="277"/>
      <c r="J182" s="277"/>
      <c r="K182" s="277"/>
      <c r="L182" s="277"/>
      <c r="M182" s="277"/>
      <c r="N182" s="277"/>
      <c r="O182" s="277"/>
      <c r="P182" s="277"/>
      <c r="Q182" s="276"/>
      <c r="R182" s="276"/>
      <c r="S182" s="45"/>
      <c r="T182" s="45"/>
    </row>
    <row r="183" spans="3:20">
      <c r="C183" s="35"/>
      <c r="D183" s="89" t="s">
        <v>602</v>
      </c>
      <c r="E183" s="92"/>
      <c r="F183" s="92"/>
      <c r="G183" s="92"/>
      <c r="H183" s="92"/>
      <c r="I183" s="92"/>
      <c r="J183" s="92"/>
      <c r="K183" s="92"/>
      <c r="L183" s="92"/>
      <c r="M183" s="92"/>
      <c r="N183" s="92"/>
      <c r="O183" s="92"/>
      <c r="P183" s="92"/>
      <c r="Q183" s="45"/>
      <c r="R183" s="45"/>
      <c r="S183" s="45"/>
      <c r="T183" s="45"/>
    </row>
    <row r="184" spans="3:20" ht="24.6" customHeight="1">
      <c r="C184" s="35"/>
      <c r="D184" s="246" t="s">
        <v>603</v>
      </c>
      <c r="E184" s="464"/>
      <c r="F184" s="464"/>
      <c r="G184" s="464"/>
      <c r="H184" s="464"/>
      <c r="I184" s="465"/>
      <c r="J184" s="466"/>
      <c r="K184" s="467"/>
      <c r="L184" s="28" t="s">
        <v>162</v>
      </c>
      <c r="M184" s="458"/>
      <c r="N184" s="459"/>
      <c r="O184" s="460"/>
      <c r="S184" s="45"/>
      <c r="T184" s="45"/>
    </row>
    <row r="185" spans="3:20" ht="24.6" customHeight="1">
      <c r="C185" s="35"/>
      <c r="D185" s="246" t="s">
        <v>603</v>
      </c>
      <c r="E185" s="464"/>
      <c r="F185" s="464"/>
      <c r="G185" s="464"/>
      <c r="H185" s="464"/>
      <c r="I185" s="465"/>
      <c r="J185" s="466"/>
      <c r="K185" s="467"/>
      <c r="L185" s="28" t="s">
        <v>162</v>
      </c>
      <c r="M185" s="458"/>
      <c r="N185" s="459"/>
      <c r="O185" s="460"/>
      <c r="S185" s="45"/>
      <c r="T185" s="45"/>
    </row>
    <row r="186" spans="3:20" ht="24.6" customHeight="1">
      <c r="C186" s="35"/>
      <c r="D186" s="246" t="s">
        <v>603</v>
      </c>
      <c r="E186" s="464"/>
      <c r="F186" s="464"/>
      <c r="G186" s="464"/>
      <c r="H186" s="464"/>
      <c r="I186" s="465"/>
      <c r="J186" s="466"/>
      <c r="K186" s="467"/>
      <c r="L186" s="28" t="s">
        <v>162</v>
      </c>
      <c r="M186" s="458"/>
      <c r="N186" s="459"/>
      <c r="O186" s="460"/>
      <c r="S186" s="45"/>
      <c r="T186" s="45"/>
    </row>
    <row r="187" spans="3:20" ht="24.6" customHeight="1">
      <c r="C187" s="35"/>
      <c r="D187" s="246" t="s">
        <v>603</v>
      </c>
      <c r="E187" s="464"/>
      <c r="F187" s="464"/>
      <c r="G187" s="464"/>
      <c r="H187" s="464"/>
      <c r="I187" s="465"/>
      <c r="J187" s="466"/>
      <c r="K187" s="467"/>
      <c r="L187" s="28" t="s">
        <v>162</v>
      </c>
      <c r="M187" s="458"/>
      <c r="N187" s="459"/>
      <c r="O187" s="460"/>
      <c r="P187" s="92"/>
      <c r="Q187" s="45"/>
      <c r="R187" s="45"/>
      <c r="S187" s="45"/>
      <c r="T187" s="45"/>
    </row>
    <row r="188" spans="3:20" ht="24.6" customHeight="1">
      <c r="C188" s="35"/>
      <c r="D188" s="246" t="s">
        <v>603</v>
      </c>
      <c r="E188" s="464"/>
      <c r="F188" s="464"/>
      <c r="G188" s="464"/>
      <c r="H188" s="464"/>
      <c r="I188" s="465"/>
      <c r="J188" s="466"/>
      <c r="K188" s="467"/>
      <c r="L188" s="28" t="s">
        <v>162</v>
      </c>
      <c r="M188" s="458"/>
      <c r="N188" s="459"/>
      <c r="O188" s="460"/>
      <c r="P188" s="92"/>
      <c r="Q188" s="45"/>
      <c r="R188" s="45"/>
      <c r="S188" s="45"/>
      <c r="T188" s="45"/>
    </row>
    <row r="189" spans="3:20">
      <c r="C189" s="35"/>
      <c r="D189" s="92"/>
      <c r="E189" s="92"/>
      <c r="F189" s="92"/>
      <c r="G189" s="92"/>
      <c r="H189" s="92"/>
      <c r="I189" s="92"/>
      <c r="J189" s="92"/>
      <c r="K189" s="92"/>
      <c r="L189" s="92"/>
      <c r="M189" s="92"/>
      <c r="N189" s="92"/>
      <c r="O189" s="92"/>
      <c r="P189" s="92"/>
      <c r="Q189" s="45"/>
      <c r="R189" s="45"/>
      <c r="S189" s="45"/>
      <c r="T189" s="45"/>
    </row>
    <row r="190" spans="3:20" ht="17.55" customHeight="1">
      <c r="C190" s="35"/>
      <c r="D190" s="44" t="s">
        <v>1498</v>
      </c>
      <c r="E190" s="111"/>
      <c r="F190" s="111"/>
      <c r="G190" s="111"/>
      <c r="H190" s="111"/>
      <c r="I190" s="111"/>
      <c r="J190" s="111"/>
      <c r="K190" s="111"/>
      <c r="L190" s="111"/>
      <c r="M190" s="111"/>
      <c r="N190" s="111"/>
      <c r="O190" s="111"/>
      <c r="P190" s="111"/>
      <c r="Q190" s="111"/>
      <c r="R190" s="104"/>
      <c r="S190" s="104"/>
      <c r="T190" s="45"/>
    </row>
    <row r="191" spans="3:20" ht="33" customHeight="1">
      <c r="C191" s="35"/>
      <c r="D191" s="481" t="s">
        <v>69</v>
      </c>
      <c r="E191" s="482"/>
      <c r="F191" s="482"/>
      <c r="G191" s="482"/>
      <c r="H191" s="482"/>
      <c r="I191" s="482"/>
      <c r="J191" s="482"/>
      <c r="K191" s="482"/>
      <c r="L191" s="482"/>
      <c r="M191" s="482"/>
      <c r="N191" s="482"/>
      <c r="O191" s="482"/>
      <c r="P191" s="483"/>
      <c r="Q191" s="478" t="s">
        <v>1383</v>
      </c>
      <c r="R191" s="479"/>
      <c r="S191" s="480"/>
      <c r="T191" s="45"/>
    </row>
    <row r="192" spans="3:20" ht="12" customHeight="1">
      <c r="C192" s="35"/>
      <c r="D192" s="455" t="s">
        <v>509</v>
      </c>
      <c r="E192" s="456"/>
      <c r="F192" s="456"/>
      <c r="G192" s="456"/>
      <c r="H192" s="456"/>
      <c r="I192" s="456"/>
      <c r="J192" s="456"/>
      <c r="K192" s="456"/>
      <c r="L192" s="456"/>
      <c r="M192" s="456"/>
      <c r="N192" s="456"/>
      <c r="O192" s="456"/>
      <c r="P192" s="457"/>
      <c r="Q192" s="458"/>
      <c r="R192" s="459"/>
      <c r="S192" s="460"/>
      <c r="T192" s="45"/>
    </row>
    <row r="193" spans="3:20" ht="12" customHeight="1">
      <c r="C193" s="35"/>
      <c r="D193" s="455" t="s">
        <v>498</v>
      </c>
      <c r="E193" s="456"/>
      <c r="F193" s="456"/>
      <c r="G193" s="456"/>
      <c r="H193" s="456"/>
      <c r="I193" s="456"/>
      <c r="J193" s="456"/>
      <c r="K193" s="456"/>
      <c r="L193" s="456"/>
      <c r="M193" s="456"/>
      <c r="N193" s="456"/>
      <c r="O193" s="456"/>
      <c r="P193" s="457"/>
      <c r="Q193" s="458"/>
      <c r="R193" s="459"/>
      <c r="S193" s="460"/>
      <c r="T193" s="45"/>
    </row>
    <row r="194" spans="3:20" ht="12" customHeight="1">
      <c r="C194" s="35"/>
      <c r="D194" s="455" t="s">
        <v>499</v>
      </c>
      <c r="E194" s="456"/>
      <c r="F194" s="456"/>
      <c r="G194" s="456"/>
      <c r="H194" s="456"/>
      <c r="I194" s="456"/>
      <c r="J194" s="456"/>
      <c r="K194" s="456"/>
      <c r="L194" s="456"/>
      <c r="M194" s="456"/>
      <c r="N194" s="456"/>
      <c r="O194" s="456"/>
      <c r="P194" s="457"/>
      <c r="Q194" s="458"/>
      <c r="R194" s="459"/>
      <c r="S194" s="460"/>
      <c r="T194" s="45"/>
    </row>
    <row r="195" spans="3:20" ht="12" customHeight="1">
      <c r="C195" s="35"/>
      <c r="D195" s="455" t="s">
        <v>510</v>
      </c>
      <c r="E195" s="456"/>
      <c r="F195" s="456"/>
      <c r="G195" s="456"/>
      <c r="H195" s="456"/>
      <c r="I195" s="456"/>
      <c r="J195" s="456"/>
      <c r="K195" s="456"/>
      <c r="L195" s="456"/>
      <c r="M195" s="456"/>
      <c r="N195" s="456"/>
      <c r="O195" s="456"/>
      <c r="P195" s="457"/>
      <c r="Q195" s="458"/>
      <c r="R195" s="459"/>
      <c r="S195" s="460"/>
      <c r="T195" s="45"/>
    </row>
    <row r="196" spans="3:20" ht="12" customHeight="1">
      <c r="C196" s="35"/>
      <c r="D196" s="455" t="s">
        <v>500</v>
      </c>
      <c r="E196" s="456"/>
      <c r="F196" s="456"/>
      <c r="G196" s="456"/>
      <c r="H196" s="456"/>
      <c r="I196" s="456"/>
      <c r="J196" s="456"/>
      <c r="K196" s="456"/>
      <c r="L196" s="456"/>
      <c r="M196" s="456"/>
      <c r="N196" s="456"/>
      <c r="O196" s="456"/>
      <c r="P196" s="457"/>
      <c r="Q196" s="458"/>
      <c r="R196" s="459"/>
      <c r="S196" s="460"/>
      <c r="T196" s="45"/>
    </row>
    <row r="197" spans="3:20" ht="12" customHeight="1">
      <c r="C197" s="35"/>
      <c r="D197" s="455" t="s">
        <v>501</v>
      </c>
      <c r="E197" s="456"/>
      <c r="F197" s="456"/>
      <c r="G197" s="456"/>
      <c r="H197" s="456"/>
      <c r="I197" s="456"/>
      <c r="J197" s="456"/>
      <c r="K197" s="456"/>
      <c r="L197" s="456"/>
      <c r="M197" s="456"/>
      <c r="N197" s="456"/>
      <c r="O197" s="456"/>
      <c r="P197" s="457"/>
      <c r="Q197" s="458"/>
      <c r="R197" s="459"/>
      <c r="S197" s="460"/>
      <c r="T197" s="45"/>
    </row>
    <row r="198" spans="3:20" ht="12" customHeight="1">
      <c r="C198" s="35"/>
      <c r="D198" s="455" t="s">
        <v>75</v>
      </c>
      <c r="E198" s="456"/>
      <c r="F198" s="456"/>
      <c r="G198" s="456"/>
      <c r="H198" s="456"/>
      <c r="I198" s="456"/>
      <c r="J198" s="456"/>
      <c r="K198" s="456"/>
      <c r="L198" s="456"/>
      <c r="M198" s="456"/>
      <c r="N198" s="456"/>
      <c r="O198" s="456"/>
      <c r="P198" s="457"/>
      <c r="Q198" s="458"/>
      <c r="R198" s="459"/>
      <c r="S198" s="460"/>
      <c r="T198" s="45"/>
    </row>
    <row r="199" spans="3:20" ht="18.75" customHeight="1">
      <c r="C199" s="35"/>
      <c r="D199" s="37" t="s">
        <v>511</v>
      </c>
      <c r="E199" s="38"/>
      <c r="F199" s="38"/>
      <c r="G199" s="38"/>
      <c r="H199" s="38"/>
      <c r="I199" s="38"/>
      <c r="J199" s="38"/>
      <c r="K199" s="38"/>
      <c r="L199" s="38"/>
      <c r="M199" s="38"/>
      <c r="N199" s="38"/>
      <c r="O199" s="38"/>
      <c r="P199" s="38"/>
      <c r="Q199" s="38"/>
      <c r="R199" s="38"/>
      <c r="S199" s="38"/>
      <c r="T199" s="45"/>
    </row>
    <row r="200" spans="3:20" ht="30" customHeight="1">
      <c r="C200" s="35"/>
      <c r="D200" s="461"/>
      <c r="E200" s="462"/>
      <c r="F200" s="462"/>
      <c r="G200" s="462"/>
      <c r="H200" s="462"/>
      <c r="I200" s="462"/>
      <c r="J200" s="462"/>
      <c r="K200" s="462"/>
      <c r="L200" s="462"/>
      <c r="M200" s="462"/>
      <c r="N200" s="462"/>
      <c r="O200" s="462"/>
      <c r="P200" s="462"/>
      <c r="Q200" s="462"/>
      <c r="R200" s="462"/>
      <c r="S200" s="463"/>
      <c r="T200" s="45"/>
    </row>
    <row r="201" spans="3:20">
      <c r="C201" s="35"/>
      <c r="D201" s="92"/>
      <c r="E201" s="92"/>
      <c r="F201" s="92"/>
      <c r="G201" s="92"/>
      <c r="H201" s="92"/>
      <c r="I201" s="92"/>
      <c r="J201" s="92"/>
      <c r="K201" s="92"/>
      <c r="L201" s="92"/>
      <c r="M201" s="92"/>
      <c r="N201" s="92"/>
      <c r="O201" s="92"/>
      <c r="P201" s="92"/>
      <c r="Q201" s="45"/>
      <c r="R201" s="45"/>
      <c r="S201" s="45"/>
      <c r="T201" s="45"/>
    </row>
    <row r="202" spans="3:20" ht="15" customHeight="1">
      <c r="C202" s="72" t="s">
        <v>49</v>
      </c>
      <c r="D202" s="35"/>
      <c r="E202" s="35"/>
      <c r="F202" s="35"/>
      <c r="G202" s="35"/>
      <c r="H202" s="35"/>
      <c r="I202" s="84"/>
      <c r="J202" s="35"/>
      <c r="K202" s="35"/>
      <c r="L202" s="35"/>
      <c r="M202" s="35"/>
      <c r="N202" s="45"/>
      <c r="O202" s="45"/>
      <c r="P202" s="45"/>
      <c r="Q202" s="45"/>
      <c r="R202" s="45"/>
      <c r="S202" s="45"/>
      <c r="T202" s="45"/>
    </row>
    <row r="203" spans="3:20" ht="15" customHeight="1">
      <c r="C203" s="35"/>
      <c r="D203" s="474" t="s">
        <v>199</v>
      </c>
      <c r="E203" s="474"/>
      <c r="F203" s="474"/>
      <c r="G203" s="474"/>
      <c r="H203" s="474"/>
      <c r="I203" s="474"/>
      <c r="J203" s="474"/>
      <c r="K203" s="474"/>
      <c r="L203" s="474"/>
      <c r="M203" s="474"/>
      <c r="N203" s="474"/>
      <c r="O203" s="474"/>
      <c r="P203" s="474"/>
      <c r="Q203" s="474"/>
      <c r="R203" s="474"/>
      <c r="S203" s="474"/>
      <c r="T203" s="39"/>
    </row>
    <row r="204" spans="3:20" ht="30" customHeight="1">
      <c r="C204" s="35"/>
      <c r="D204" s="475" t="s">
        <v>191</v>
      </c>
      <c r="E204" s="476"/>
      <c r="F204" s="476"/>
      <c r="G204" s="476"/>
      <c r="H204" s="476"/>
      <c r="I204" s="476"/>
      <c r="J204" s="476"/>
      <c r="K204" s="476"/>
      <c r="L204" s="476"/>
      <c r="M204" s="476"/>
      <c r="N204" s="476"/>
      <c r="O204" s="476"/>
      <c r="P204" s="477"/>
      <c r="Q204" s="478" t="s">
        <v>99</v>
      </c>
      <c r="R204" s="479"/>
      <c r="S204" s="480"/>
      <c r="T204" s="45"/>
    </row>
    <row r="205" spans="3:20" ht="12" customHeight="1">
      <c r="C205" s="35"/>
      <c r="D205" s="452" t="s">
        <v>1384</v>
      </c>
      <c r="E205" s="453"/>
      <c r="F205" s="453"/>
      <c r="G205" s="453"/>
      <c r="H205" s="453"/>
      <c r="I205" s="453"/>
      <c r="J205" s="453"/>
      <c r="K205" s="453"/>
      <c r="L205" s="453"/>
      <c r="M205" s="453"/>
      <c r="N205" s="453"/>
      <c r="O205" s="453"/>
      <c r="P205" s="454"/>
      <c r="Q205" s="458"/>
      <c r="R205" s="459"/>
      <c r="S205" s="460"/>
      <c r="T205" s="35"/>
    </row>
    <row r="206" spans="3:20" ht="25.2" customHeight="1">
      <c r="C206" s="35"/>
      <c r="D206" s="471" t="s">
        <v>1385</v>
      </c>
      <c r="E206" s="472"/>
      <c r="F206" s="472"/>
      <c r="G206" s="472"/>
      <c r="H206" s="472"/>
      <c r="I206" s="472"/>
      <c r="J206" s="472"/>
      <c r="K206" s="472"/>
      <c r="L206" s="472"/>
      <c r="M206" s="472"/>
      <c r="N206" s="472"/>
      <c r="O206" s="472"/>
      <c r="P206" s="473"/>
      <c r="Q206" s="458"/>
      <c r="R206" s="459"/>
      <c r="S206" s="460"/>
      <c r="T206" s="35"/>
    </row>
    <row r="207" spans="3:20" ht="12" customHeight="1">
      <c r="C207" s="35"/>
      <c r="D207" s="471" t="s">
        <v>1386</v>
      </c>
      <c r="E207" s="472"/>
      <c r="F207" s="472"/>
      <c r="G207" s="472"/>
      <c r="H207" s="472"/>
      <c r="I207" s="472"/>
      <c r="J207" s="472"/>
      <c r="K207" s="472"/>
      <c r="L207" s="472"/>
      <c r="M207" s="472"/>
      <c r="N207" s="472"/>
      <c r="O207" s="472"/>
      <c r="P207" s="473"/>
      <c r="Q207" s="458"/>
      <c r="R207" s="459"/>
      <c r="S207" s="460"/>
      <c r="T207" s="35"/>
    </row>
    <row r="208" spans="3:20" ht="12" customHeight="1">
      <c r="C208" s="35"/>
      <c r="D208" s="471" t="s">
        <v>1387</v>
      </c>
      <c r="E208" s="472"/>
      <c r="F208" s="472"/>
      <c r="G208" s="472"/>
      <c r="H208" s="472"/>
      <c r="I208" s="472"/>
      <c r="J208" s="472"/>
      <c r="K208" s="472"/>
      <c r="L208" s="472"/>
      <c r="M208" s="472"/>
      <c r="N208" s="472"/>
      <c r="O208" s="472"/>
      <c r="P208" s="473"/>
      <c r="Q208" s="458"/>
      <c r="R208" s="459"/>
      <c r="S208" s="460"/>
      <c r="T208" s="35"/>
    </row>
    <row r="209" spans="2:21" ht="12" customHeight="1">
      <c r="C209" s="35"/>
      <c r="D209" s="452" t="s">
        <v>1388</v>
      </c>
      <c r="E209" s="453"/>
      <c r="F209" s="453"/>
      <c r="G209" s="453"/>
      <c r="H209" s="453"/>
      <c r="I209" s="453"/>
      <c r="J209" s="453"/>
      <c r="K209" s="453"/>
      <c r="L209" s="453"/>
      <c r="M209" s="453"/>
      <c r="N209" s="453"/>
      <c r="O209" s="453"/>
      <c r="P209" s="454"/>
      <c r="Q209" s="458"/>
      <c r="R209" s="459"/>
      <c r="S209" s="460"/>
      <c r="T209" s="35"/>
    </row>
    <row r="210" spans="2:21">
      <c r="C210" s="35"/>
      <c r="D210" s="93"/>
      <c r="E210" s="93"/>
      <c r="F210" s="93"/>
      <c r="G210" s="93"/>
      <c r="H210" s="93"/>
      <c r="I210" s="93"/>
      <c r="J210" s="93"/>
      <c r="K210" s="93"/>
      <c r="L210" s="93"/>
      <c r="M210" s="93"/>
      <c r="N210" s="93"/>
      <c r="O210" s="93"/>
      <c r="P210" s="93"/>
      <c r="Q210" s="93"/>
      <c r="R210" s="93"/>
      <c r="S210" s="35"/>
      <c r="T210" s="35"/>
    </row>
    <row r="211" spans="2:21" ht="15" customHeight="1">
      <c r="C211" s="72" t="s">
        <v>50</v>
      </c>
      <c r="D211" s="35"/>
      <c r="E211" s="35"/>
      <c r="F211" s="35"/>
      <c r="G211" s="35"/>
      <c r="H211" s="35"/>
      <c r="I211" s="84"/>
      <c r="J211" s="35"/>
      <c r="K211" s="35"/>
      <c r="L211" s="35"/>
      <c r="M211" s="35"/>
      <c r="N211" s="45"/>
      <c r="O211" s="45"/>
      <c r="P211" s="45"/>
      <c r="Q211" s="45"/>
      <c r="R211" s="45"/>
      <c r="S211" s="45"/>
      <c r="T211" s="45"/>
    </row>
    <row r="212" spans="2:21" ht="15" customHeight="1">
      <c r="C212" s="35"/>
      <c r="D212" s="474" t="s">
        <v>200</v>
      </c>
      <c r="E212" s="474"/>
      <c r="F212" s="474"/>
      <c r="G212" s="474"/>
      <c r="H212" s="474"/>
      <c r="I212" s="474"/>
      <c r="J212" s="474"/>
      <c r="K212" s="474"/>
      <c r="L212" s="474"/>
      <c r="M212" s="474"/>
      <c r="N212" s="474"/>
      <c r="O212" s="474"/>
      <c r="P212" s="474"/>
      <c r="Q212" s="474"/>
      <c r="R212" s="474"/>
      <c r="S212" s="474"/>
      <c r="T212" s="39"/>
    </row>
    <row r="213" spans="2:21" ht="34.5" customHeight="1">
      <c r="C213" s="35"/>
      <c r="D213" s="475" t="s">
        <v>191</v>
      </c>
      <c r="E213" s="476"/>
      <c r="F213" s="476"/>
      <c r="G213" s="476"/>
      <c r="H213" s="476"/>
      <c r="I213" s="476"/>
      <c r="J213" s="476"/>
      <c r="K213" s="476"/>
      <c r="L213" s="476"/>
      <c r="M213" s="476"/>
      <c r="N213" s="476"/>
      <c r="O213" s="476"/>
      <c r="P213" s="477"/>
      <c r="Q213" s="478" t="s">
        <v>99</v>
      </c>
      <c r="R213" s="479"/>
      <c r="S213" s="480"/>
      <c r="T213" s="45"/>
    </row>
    <row r="214" spans="2:21" ht="12" customHeight="1">
      <c r="C214" s="35"/>
      <c r="D214" s="452" t="s">
        <v>1389</v>
      </c>
      <c r="E214" s="453"/>
      <c r="F214" s="453"/>
      <c r="G214" s="453"/>
      <c r="H214" s="453"/>
      <c r="I214" s="453"/>
      <c r="J214" s="453"/>
      <c r="K214" s="453"/>
      <c r="L214" s="453"/>
      <c r="M214" s="453"/>
      <c r="N214" s="453"/>
      <c r="O214" s="453"/>
      <c r="P214" s="454"/>
      <c r="Q214" s="458"/>
      <c r="R214" s="459"/>
      <c r="S214" s="460"/>
      <c r="T214" s="35"/>
    </row>
    <row r="215" spans="2:21" ht="12" customHeight="1">
      <c r="C215" s="35"/>
      <c r="D215" s="452" t="s">
        <v>1390</v>
      </c>
      <c r="E215" s="453"/>
      <c r="F215" s="453"/>
      <c r="G215" s="453"/>
      <c r="H215" s="453"/>
      <c r="I215" s="453"/>
      <c r="J215" s="453"/>
      <c r="K215" s="453"/>
      <c r="L215" s="453"/>
      <c r="M215" s="453"/>
      <c r="N215" s="453"/>
      <c r="O215" s="453"/>
      <c r="P215" s="454"/>
      <c r="Q215" s="458"/>
      <c r="R215" s="459"/>
      <c r="S215" s="460"/>
      <c r="T215" s="35"/>
    </row>
    <row r="216" spans="2:21" ht="12" customHeight="1">
      <c r="C216" s="35"/>
      <c r="D216" s="452" t="s">
        <v>1391</v>
      </c>
      <c r="E216" s="453"/>
      <c r="F216" s="453"/>
      <c r="G216" s="453"/>
      <c r="H216" s="453"/>
      <c r="I216" s="453"/>
      <c r="J216" s="453"/>
      <c r="K216" s="453"/>
      <c r="L216" s="453"/>
      <c r="M216" s="453"/>
      <c r="N216" s="453"/>
      <c r="O216" s="453"/>
      <c r="P216" s="454"/>
      <c r="Q216" s="458"/>
      <c r="R216" s="459"/>
      <c r="S216" s="460"/>
      <c r="T216" s="35"/>
    </row>
    <row r="217" spans="2:21" ht="12" customHeight="1">
      <c r="C217" s="35"/>
      <c r="D217" s="452" t="s">
        <v>1392</v>
      </c>
      <c r="E217" s="453"/>
      <c r="F217" s="453"/>
      <c r="G217" s="453"/>
      <c r="H217" s="453"/>
      <c r="I217" s="453"/>
      <c r="J217" s="453"/>
      <c r="K217" s="453"/>
      <c r="L217" s="453"/>
      <c r="M217" s="453"/>
      <c r="N217" s="453"/>
      <c r="O217" s="453"/>
      <c r="P217" s="454"/>
      <c r="Q217" s="458"/>
      <c r="R217" s="459"/>
      <c r="S217" s="460"/>
      <c r="T217" s="35"/>
    </row>
    <row r="218" spans="2:21" ht="12" customHeight="1">
      <c r="C218" s="35"/>
      <c r="D218" s="452" t="s">
        <v>1393</v>
      </c>
      <c r="E218" s="453"/>
      <c r="F218" s="453"/>
      <c r="G218" s="453"/>
      <c r="H218" s="453"/>
      <c r="I218" s="453"/>
      <c r="J218" s="453"/>
      <c r="K218" s="453"/>
      <c r="L218" s="453"/>
      <c r="M218" s="453"/>
      <c r="N218" s="453"/>
      <c r="O218" s="453"/>
      <c r="P218" s="454"/>
      <c r="Q218" s="458"/>
      <c r="R218" s="459"/>
      <c r="S218" s="460"/>
      <c r="T218" s="35"/>
    </row>
    <row r="219" spans="2:21" ht="25.5" customHeight="1">
      <c r="C219" s="35"/>
      <c r="D219" s="452" t="s">
        <v>1394</v>
      </c>
      <c r="E219" s="453"/>
      <c r="F219" s="453"/>
      <c r="G219" s="453"/>
      <c r="H219" s="453"/>
      <c r="I219" s="453"/>
      <c r="J219" s="453"/>
      <c r="K219" s="453"/>
      <c r="L219" s="453"/>
      <c r="M219" s="453"/>
      <c r="N219" s="453"/>
      <c r="O219" s="453"/>
      <c r="P219" s="454"/>
      <c r="Q219" s="458"/>
      <c r="R219" s="459"/>
      <c r="S219" s="460"/>
      <c r="T219" s="35"/>
    </row>
    <row r="220" spans="2:21" ht="30.75" customHeight="1">
      <c r="C220" s="35"/>
      <c r="D220" s="452" t="s">
        <v>1395</v>
      </c>
      <c r="E220" s="453"/>
      <c r="F220" s="453"/>
      <c r="G220" s="453"/>
      <c r="H220" s="453"/>
      <c r="I220" s="453"/>
      <c r="J220" s="453"/>
      <c r="K220" s="453"/>
      <c r="L220" s="453"/>
      <c r="M220" s="453"/>
      <c r="N220" s="453"/>
      <c r="O220" s="453"/>
      <c r="P220" s="454"/>
      <c r="Q220" s="458"/>
      <c r="R220" s="459"/>
      <c r="S220" s="460"/>
      <c r="T220" s="35"/>
    </row>
    <row r="221" spans="2:21" ht="15" customHeight="1">
      <c r="C221" s="35"/>
      <c r="D221" s="45"/>
      <c r="E221" s="45"/>
      <c r="F221" s="45"/>
      <c r="G221" s="45"/>
      <c r="H221" s="45"/>
      <c r="I221" s="45"/>
      <c r="J221" s="45"/>
      <c r="K221" s="45"/>
      <c r="L221" s="45"/>
      <c r="M221" s="45"/>
      <c r="N221" s="45"/>
      <c r="O221" s="45"/>
      <c r="P221" s="45"/>
      <c r="Q221" s="52"/>
      <c r="R221" s="52"/>
      <c r="S221" s="52"/>
      <c r="T221" s="35"/>
    </row>
    <row r="222" spans="2:21" ht="15" customHeight="1"/>
    <row r="223" spans="2:21" ht="15" customHeight="1">
      <c r="B223" s="12" t="s">
        <v>26</v>
      </c>
      <c r="C223" s="13"/>
      <c r="D223" s="13"/>
      <c r="E223" s="13"/>
      <c r="F223" s="13"/>
      <c r="G223" s="14"/>
      <c r="H223" s="14"/>
      <c r="I223" s="14"/>
      <c r="J223" s="14"/>
      <c r="K223" s="5"/>
      <c r="L223" s="5"/>
      <c r="M223" s="5"/>
      <c r="N223" s="5"/>
      <c r="O223" s="5"/>
      <c r="P223" s="5"/>
      <c r="Q223" s="5"/>
      <c r="R223" s="5"/>
      <c r="S223" s="5"/>
      <c r="T223" s="5"/>
      <c r="U223" s="5"/>
    </row>
    <row r="224" spans="2:21" ht="15" customHeight="1">
      <c r="B224" s="15"/>
      <c r="C224" s="16"/>
      <c r="D224" s="16"/>
      <c r="E224" s="16"/>
      <c r="F224" s="16"/>
      <c r="G224" s="17"/>
      <c r="H224" s="17"/>
      <c r="I224" s="17"/>
      <c r="J224" s="17"/>
    </row>
    <row r="225" spans="2:21" s="5" customFormat="1" ht="15" customHeight="1">
      <c r="B225" s="18" t="s">
        <v>51</v>
      </c>
      <c r="C225" s="13"/>
      <c r="D225" s="13"/>
      <c r="E225" s="13"/>
      <c r="F225" s="13"/>
      <c r="G225" s="13"/>
      <c r="H225" s="14"/>
    </row>
    <row r="226" spans="2:21" s="5" customFormat="1" ht="15" customHeight="1">
      <c r="B226" s="18"/>
      <c r="C226" s="13"/>
      <c r="D226" s="13"/>
      <c r="E226" s="13"/>
      <c r="F226" s="13"/>
      <c r="G226" s="13"/>
      <c r="H226" s="14"/>
    </row>
    <row r="227" spans="2:21" s="5" customFormat="1" ht="15" customHeight="1">
      <c r="C227" s="296" t="s">
        <v>1401</v>
      </c>
      <c r="D227" s="13"/>
      <c r="E227" s="13"/>
      <c r="F227" s="13"/>
      <c r="G227" s="13"/>
      <c r="H227" s="14"/>
      <c r="T227" s="21" t="s">
        <v>201</v>
      </c>
    </row>
    <row r="228" spans="2:21" s="5" customFormat="1" ht="15" customHeight="1">
      <c r="C228" s="18"/>
      <c r="D228" s="13"/>
      <c r="E228" s="13"/>
      <c r="F228" s="13"/>
      <c r="G228" s="13"/>
      <c r="H228" s="14"/>
      <c r="T228" s="21"/>
    </row>
    <row r="229" spans="2:21" ht="15" customHeight="1">
      <c r="C229" s="72" t="s">
        <v>52</v>
      </c>
      <c r="D229" s="36"/>
      <c r="E229" s="36"/>
      <c r="F229" s="36"/>
      <c r="G229" s="36"/>
      <c r="H229" s="38"/>
      <c r="I229" s="35"/>
      <c r="J229" s="35"/>
      <c r="K229" s="35"/>
      <c r="L229" s="35"/>
      <c r="M229" s="35"/>
      <c r="N229" s="35"/>
      <c r="O229" s="35"/>
      <c r="P229" s="35"/>
      <c r="Q229" s="35"/>
      <c r="R229" s="35"/>
      <c r="S229" s="35"/>
      <c r="T229" s="63"/>
    </row>
    <row r="230" spans="2:21" ht="15" customHeight="1">
      <c r="C230" s="72"/>
      <c r="D230" s="552" t="s">
        <v>207</v>
      </c>
      <c r="E230" s="552"/>
      <c r="F230" s="552"/>
      <c r="G230" s="552"/>
      <c r="H230" s="552"/>
      <c r="I230" s="552"/>
      <c r="J230" s="552"/>
      <c r="K230" s="552"/>
      <c r="L230" s="552"/>
      <c r="M230" s="552"/>
      <c r="N230" s="552"/>
      <c r="O230" s="552"/>
      <c r="P230" s="552"/>
      <c r="Q230" s="552"/>
      <c r="R230" s="552"/>
      <c r="S230" s="552"/>
      <c r="T230" s="63"/>
    </row>
    <row r="231" spans="2:21" ht="15" customHeight="1">
      <c r="B231" s="19"/>
      <c r="C231" s="36"/>
      <c r="D231" s="549" t="s">
        <v>159</v>
      </c>
      <c r="E231" s="549"/>
      <c r="F231" s="549"/>
      <c r="G231" s="549"/>
      <c r="H231" s="549"/>
      <c r="I231" s="549"/>
      <c r="J231" s="549"/>
      <c r="K231" s="549"/>
      <c r="L231" s="549"/>
      <c r="M231" s="604" t="s">
        <v>9</v>
      </c>
      <c r="N231" s="604"/>
      <c r="O231" s="604"/>
      <c r="P231" s="604"/>
      <c r="Q231" s="604"/>
      <c r="R231" s="604"/>
      <c r="S231" s="35"/>
      <c r="T231" s="35"/>
    </row>
    <row r="232" spans="2:21" ht="38.700000000000003" customHeight="1">
      <c r="B232" s="19"/>
      <c r="C232" s="36"/>
      <c r="D232" s="549"/>
      <c r="E232" s="549"/>
      <c r="F232" s="549"/>
      <c r="G232" s="549"/>
      <c r="H232" s="549"/>
      <c r="I232" s="549"/>
      <c r="J232" s="549"/>
      <c r="K232" s="549"/>
      <c r="L232" s="549"/>
      <c r="M232" s="549" t="s">
        <v>208</v>
      </c>
      <c r="N232" s="549"/>
      <c r="O232" s="549"/>
      <c r="P232" s="601" t="s">
        <v>554</v>
      </c>
      <c r="Q232" s="602"/>
      <c r="R232" s="602"/>
      <c r="S232" s="35"/>
      <c r="T232" s="284" t="str">
        <f>IF(エラー処理一覧!E10=1,エラー処理一覧!D10,IF(エラー処理一覧!E11=1,エラー処理一覧!D11,IF(エラー処理一覧!E18=1,エラー処理一覧!D18,"")))</f>
        <v/>
      </c>
    </row>
    <row r="233" spans="2:21" ht="15" customHeight="1">
      <c r="B233" s="19"/>
      <c r="C233" s="36"/>
      <c r="D233" s="499" t="s">
        <v>53</v>
      </c>
      <c r="E233" s="500"/>
      <c r="F233" s="500"/>
      <c r="G233" s="500"/>
      <c r="H233" s="500"/>
      <c r="I233" s="500"/>
      <c r="J233" s="500"/>
      <c r="K233" s="500"/>
      <c r="L233" s="500"/>
      <c r="M233" s="603"/>
      <c r="N233" s="603"/>
      <c r="O233" s="603"/>
      <c r="P233" s="460"/>
      <c r="Q233" s="603"/>
      <c r="R233" s="603"/>
      <c r="S233" s="35"/>
      <c r="T233" s="284" t="str">
        <f>IF(エラー処理一覧!E12=1,エラー処理一覧!D12,"")</f>
        <v/>
      </c>
    </row>
    <row r="234" spans="2:21" ht="15" customHeight="1">
      <c r="B234" s="19"/>
      <c r="C234" s="36"/>
      <c r="D234" s="499" t="s">
        <v>209</v>
      </c>
      <c r="E234" s="500"/>
      <c r="F234" s="500"/>
      <c r="G234" s="500"/>
      <c r="H234" s="500"/>
      <c r="I234" s="500"/>
      <c r="J234" s="500"/>
      <c r="K234" s="500"/>
      <c r="L234" s="500"/>
      <c r="M234" s="603"/>
      <c r="N234" s="603"/>
      <c r="O234" s="603"/>
      <c r="P234" s="460"/>
      <c r="Q234" s="603"/>
      <c r="R234" s="603"/>
      <c r="S234" s="35"/>
      <c r="T234" s="284" t="str">
        <f>IF(エラー処理一覧!E13=1,エラー処理一覧!D13,"")</f>
        <v/>
      </c>
    </row>
    <row r="235" spans="2:21" ht="32.700000000000003" customHeight="1">
      <c r="B235" s="19"/>
      <c r="C235" s="36"/>
      <c r="D235" s="499" t="s">
        <v>210</v>
      </c>
      <c r="E235" s="500"/>
      <c r="F235" s="500"/>
      <c r="G235" s="500"/>
      <c r="H235" s="500"/>
      <c r="I235" s="500"/>
      <c r="J235" s="500"/>
      <c r="K235" s="500"/>
      <c r="L235" s="500"/>
      <c r="M235" s="603"/>
      <c r="N235" s="603"/>
      <c r="O235" s="603"/>
      <c r="P235" s="165"/>
      <c r="Q235" s="35"/>
      <c r="R235" s="35"/>
      <c r="S235" s="35"/>
      <c r="T235" s="35"/>
    </row>
    <row r="236" spans="2:21" s="5" customFormat="1" ht="44.55" customHeight="1">
      <c r="B236" s="19"/>
      <c r="C236" s="36"/>
      <c r="D236" s="499" t="s">
        <v>1405</v>
      </c>
      <c r="E236" s="500"/>
      <c r="F236" s="500"/>
      <c r="G236" s="500"/>
      <c r="H236" s="500"/>
      <c r="I236" s="500"/>
      <c r="J236" s="500"/>
      <c r="K236" s="500"/>
      <c r="L236" s="500"/>
      <c r="M236" s="603"/>
      <c r="N236" s="603"/>
      <c r="O236" s="603"/>
      <c r="P236" s="460"/>
      <c r="Q236" s="603"/>
      <c r="R236" s="603"/>
      <c r="S236" s="35"/>
      <c r="T236" s="284" t="str">
        <f>IF(エラー処理一覧!E19=1,エラー処理一覧!D19,"")</f>
        <v/>
      </c>
      <c r="U236" s="4"/>
    </row>
    <row r="237" spans="2:21" s="5" customFormat="1" ht="31.5" customHeight="1">
      <c r="C237" s="36"/>
      <c r="D237" s="94" t="s">
        <v>105</v>
      </c>
      <c r="E237" s="518" t="s">
        <v>1697</v>
      </c>
      <c r="F237" s="518"/>
      <c r="G237" s="518"/>
      <c r="H237" s="518"/>
      <c r="I237" s="518"/>
      <c r="J237" s="518"/>
      <c r="K237" s="518"/>
      <c r="L237" s="518"/>
      <c r="M237" s="518"/>
      <c r="N237" s="518"/>
      <c r="O237" s="518"/>
      <c r="P237" s="518"/>
      <c r="Q237" s="518"/>
      <c r="R237" s="518"/>
      <c r="S237" s="518"/>
      <c r="T237" s="35"/>
    </row>
    <row r="238" spans="2:21" ht="27" customHeight="1">
      <c r="B238" s="5"/>
      <c r="C238" s="36"/>
      <c r="D238" s="95" t="s">
        <v>197</v>
      </c>
      <c r="E238" s="605" t="s">
        <v>211</v>
      </c>
      <c r="F238" s="605"/>
      <c r="G238" s="605"/>
      <c r="H238" s="605"/>
      <c r="I238" s="605"/>
      <c r="J238" s="605"/>
      <c r="K238" s="605"/>
      <c r="L238" s="605"/>
      <c r="M238" s="605"/>
      <c r="N238" s="605"/>
      <c r="O238" s="605"/>
      <c r="P238" s="605"/>
      <c r="Q238" s="605"/>
      <c r="R238" s="605"/>
      <c r="S238" s="605"/>
      <c r="T238" s="35"/>
      <c r="U238" s="5"/>
    </row>
    <row r="239" spans="2:21" ht="19.2" customHeight="1">
      <c r="C239" s="36"/>
      <c r="D239" s="95" t="s">
        <v>212</v>
      </c>
      <c r="E239" s="605" t="s">
        <v>213</v>
      </c>
      <c r="F239" s="605"/>
      <c r="G239" s="605"/>
      <c r="H239" s="605"/>
      <c r="I239" s="605"/>
      <c r="J239" s="605"/>
      <c r="K239" s="605"/>
      <c r="L239" s="605"/>
      <c r="M239" s="605"/>
      <c r="N239" s="605"/>
      <c r="O239" s="605"/>
      <c r="P239" s="605"/>
      <c r="Q239" s="605"/>
      <c r="R239" s="605"/>
      <c r="S239" s="605"/>
      <c r="T239" s="35"/>
    </row>
    <row r="240" spans="2:21" ht="30.6" customHeight="1">
      <c r="C240" s="36"/>
      <c r="D240" s="95" t="s">
        <v>214</v>
      </c>
      <c r="E240" s="605" t="s">
        <v>215</v>
      </c>
      <c r="F240" s="605"/>
      <c r="G240" s="605"/>
      <c r="H240" s="605"/>
      <c r="I240" s="605"/>
      <c r="J240" s="605"/>
      <c r="K240" s="605"/>
      <c r="L240" s="605"/>
      <c r="M240" s="605"/>
      <c r="N240" s="605"/>
      <c r="O240" s="605"/>
      <c r="P240" s="605"/>
      <c r="Q240" s="605"/>
      <c r="R240" s="605"/>
      <c r="S240" s="605"/>
      <c r="T240" s="35"/>
    </row>
    <row r="241" spans="2:21" ht="9" customHeight="1">
      <c r="B241" s="19"/>
      <c r="C241" s="36"/>
      <c r="D241" s="95"/>
      <c r="E241" s="96"/>
      <c r="F241" s="96"/>
      <c r="G241" s="96"/>
      <c r="H241" s="96"/>
      <c r="I241" s="96"/>
      <c r="J241" s="96"/>
      <c r="K241" s="96"/>
      <c r="L241" s="96"/>
      <c r="M241" s="96"/>
      <c r="N241" s="96"/>
      <c r="O241" s="96"/>
      <c r="P241" s="96"/>
      <c r="Q241" s="96"/>
      <c r="R241" s="96"/>
      <c r="S241" s="96"/>
      <c r="T241" s="35"/>
    </row>
    <row r="242" spans="2:21" ht="48" customHeight="1">
      <c r="B242" s="19"/>
      <c r="C242" s="36"/>
      <c r="D242" s="512" t="s">
        <v>517</v>
      </c>
      <c r="E242" s="512"/>
      <c r="F242" s="512"/>
      <c r="G242" s="512"/>
      <c r="H242" s="512"/>
      <c r="I242" s="512"/>
      <c r="J242" s="512"/>
      <c r="K242" s="512"/>
      <c r="L242" s="512"/>
      <c r="M242" s="512"/>
      <c r="N242" s="512"/>
      <c r="O242" s="512"/>
      <c r="P242" s="512"/>
      <c r="Q242" s="512"/>
      <c r="R242" s="512"/>
      <c r="S242" s="512"/>
      <c r="T242" s="35"/>
    </row>
    <row r="243" spans="2:21" ht="15" customHeight="1">
      <c r="B243" s="19"/>
      <c r="C243" s="36"/>
      <c r="D243" s="512"/>
      <c r="E243" s="512"/>
      <c r="F243" s="512"/>
      <c r="G243" s="512"/>
      <c r="H243" s="512"/>
      <c r="I243" s="512"/>
      <c r="J243" s="512"/>
      <c r="K243" s="512"/>
      <c r="L243" s="512"/>
      <c r="M243" s="512"/>
      <c r="N243" s="512"/>
      <c r="O243" s="512"/>
      <c r="P243" s="512"/>
      <c r="Q243" s="512"/>
      <c r="R243" s="512"/>
      <c r="S243" s="512"/>
      <c r="T243" s="35"/>
    </row>
    <row r="244" spans="2:21" s="5" customFormat="1" ht="15" customHeight="1">
      <c r="B244" s="19"/>
      <c r="C244" s="36"/>
      <c r="D244" s="606" t="s">
        <v>216</v>
      </c>
      <c r="E244" s="606"/>
      <c r="F244" s="606"/>
      <c r="G244" s="606"/>
      <c r="H244" s="606"/>
      <c r="I244" s="606"/>
      <c r="J244" s="606"/>
      <c r="K244" s="606"/>
      <c r="L244" s="606"/>
      <c r="M244" s="502" t="s">
        <v>9</v>
      </c>
      <c r="N244" s="502"/>
      <c r="O244" s="502"/>
      <c r="P244" s="502"/>
      <c r="Q244" s="502"/>
      <c r="R244" s="502"/>
      <c r="S244" s="97"/>
      <c r="T244" s="35"/>
      <c r="U244" s="4"/>
    </row>
    <row r="245" spans="2:21" ht="15" customHeight="1">
      <c r="B245" s="5"/>
      <c r="C245" s="36"/>
      <c r="D245" s="606"/>
      <c r="E245" s="606"/>
      <c r="F245" s="606"/>
      <c r="G245" s="606"/>
      <c r="H245" s="606"/>
      <c r="I245" s="606"/>
      <c r="J245" s="606"/>
      <c r="K245" s="606"/>
      <c r="L245" s="606"/>
      <c r="M245" s="502" t="s">
        <v>217</v>
      </c>
      <c r="N245" s="502"/>
      <c r="O245" s="502"/>
      <c r="P245" s="502" t="s">
        <v>218</v>
      </c>
      <c r="Q245" s="502"/>
      <c r="R245" s="502"/>
      <c r="S245" s="97"/>
      <c r="T245" s="35"/>
      <c r="U245" s="5"/>
    </row>
    <row r="246" spans="2:21">
      <c r="C246" s="36"/>
      <c r="D246" s="607" t="s">
        <v>219</v>
      </c>
      <c r="E246" s="607"/>
      <c r="F246" s="607"/>
      <c r="G246" s="607"/>
      <c r="H246" s="607"/>
      <c r="I246" s="607"/>
      <c r="J246" s="607"/>
      <c r="K246" s="607"/>
      <c r="L246" s="607"/>
      <c r="M246" s="608"/>
      <c r="N246" s="608"/>
      <c r="O246" s="608"/>
      <c r="P246" s="458"/>
      <c r="Q246" s="459"/>
      <c r="R246" s="460"/>
      <c r="S246" s="97"/>
      <c r="T246" s="35"/>
    </row>
    <row r="247" spans="2:21" ht="41.4" customHeight="1">
      <c r="C247" s="36"/>
      <c r="D247" s="98" t="s">
        <v>101</v>
      </c>
      <c r="E247" s="609" t="s">
        <v>518</v>
      </c>
      <c r="F247" s="609"/>
      <c r="G247" s="609"/>
      <c r="H247" s="609"/>
      <c r="I247" s="609"/>
      <c r="J247" s="609"/>
      <c r="K247" s="609"/>
      <c r="L247" s="609"/>
      <c r="M247" s="609"/>
      <c r="N247" s="609"/>
      <c r="O247" s="609"/>
      <c r="P247" s="609"/>
      <c r="Q247" s="609"/>
      <c r="R247" s="609"/>
      <c r="S247" s="609"/>
      <c r="T247" s="35"/>
    </row>
    <row r="248" spans="2:21">
      <c r="C248" s="36"/>
      <c r="D248" s="98"/>
      <c r="E248" s="144"/>
      <c r="F248" s="144"/>
      <c r="G248" s="144"/>
      <c r="H248" s="144"/>
      <c r="I248" s="144"/>
      <c r="J248" s="144"/>
      <c r="K248" s="144"/>
      <c r="L248" s="144"/>
      <c r="M248" s="144"/>
      <c r="N248" s="144"/>
      <c r="O248" s="144"/>
      <c r="P248" s="144"/>
      <c r="Q248" s="144"/>
      <c r="R248" s="144"/>
      <c r="S248" s="144"/>
      <c r="T248" s="35"/>
    </row>
    <row r="249" spans="2:21" ht="15" customHeight="1">
      <c r="C249" s="64" t="s">
        <v>54</v>
      </c>
      <c r="D249" s="99"/>
      <c r="E249" s="99"/>
      <c r="F249" s="99"/>
      <c r="G249" s="99"/>
      <c r="H249" s="100"/>
      <c r="I249" s="75"/>
      <c r="J249" s="75"/>
      <c r="K249" s="75"/>
      <c r="L249" s="75"/>
      <c r="M249" s="75"/>
      <c r="N249" s="75"/>
      <c r="O249" s="75"/>
      <c r="P249" s="75"/>
      <c r="Q249" s="75"/>
      <c r="R249" s="75"/>
      <c r="S249" s="75"/>
      <c r="T249" s="65" t="s">
        <v>2</v>
      </c>
    </row>
    <row r="250" spans="2:21" ht="15" customHeight="1">
      <c r="B250" s="2"/>
      <c r="C250" s="64"/>
      <c r="E250" s="99"/>
      <c r="F250" s="99"/>
      <c r="G250" s="99"/>
      <c r="H250" s="100"/>
      <c r="I250" s="75"/>
      <c r="J250" s="75"/>
      <c r="K250" s="75"/>
      <c r="L250" s="75"/>
      <c r="M250" s="75"/>
      <c r="N250" s="91"/>
      <c r="O250" s="91"/>
      <c r="P250" s="91"/>
      <c r="Q250" s="91"/>
      <c r="R250" s="91"/>
      <c r="S250" s="91"/>
      <c r="T250" s="91"/>
    </row>
    <row r="251" spans="2:21" ht="15.75" customHeight="1">
      <c r="B251" s="2"/>
      <c r="C251" s="72" t="s">
        <v>55</v>
      </c>
      <c r="D251" s="36"/>
      <c r="E251" s="36"/>
      <c r="F251" s="36"/>
      <c r="G251" s="36"/>
      <c r="H251" s="38"/>
      <c r="I251" s="35"/>
      <c r="J251" s="35"/>
      <c r="K251" s="35"/>
      <c r="L251" s="35"/>
      <c r="M251" s="35"/>
      <c r="N251" s="35"/>
      <c r="O251" s="35"/>
      <c r="P251" s="35"/>
      <c r="Q251" s="35"/>
      <c r="R251" s="35"/>
      <c r="S251" s="35"/>
      <c r="T251" s="63"/>
    </row>
    <row r="252" spans="2:21" ht="15" customHeight="1">
      <c r="B252" s="2"/>
      <c r="C252" s="72"/>
      <c r="D252" s="552" t="s">
        <v>126</v>
      </c>
      <c r="E252" s="552"/>
      <c r="F252" s="552"/>
      <c r="G252" s="552"/>
      <c r="H252" s="552"/>
      <c r="I252" s="552"/>
      <c r="J252" s="552"/>
      <c r="K252" s="552"/>
      <c r="L252" s="552"/>
      <c r="M252" s="552"/>
      <c r="N252" s="552"/>
      <c r="O252" s="552"/>
      <c r="P252" s="552"/>
      <c r="Q252" s="552"/>
      <c r="R252" s="552"/>
      <c r="S252" s="552"/>
      <c r="T252" s="63"/>
    </row>
    <row r="253" spans="2:21" ht="12" customHeight="1">
      <c r="B253" s="2"/>
      <c r="C253" s="36"/>
      <c r="D253" s="549" t="s">
        <v>220</v>
      </c>
      <c r="E253" s="549"/>
      <c r="F253" s="549"/>
      <c r="G253" s="549"/>
      <c r="H253" s="549"/>
      <c r="I253" s="549"/>
      <c r="J253" s="549"/>
      <c r="K253" s="549"/>
      <c r="L253" s="549"/>
      <c r="M253" s="549" t="s">
        <v>9</v>
      </c>
      <c r="N253" s="549"/>
      <c r="O253" s="35"/>
      <c r="P253" s="35"/>
      <c r="Q253" s="35"/>
      <c r="R253" s="35"/>
      <c r="S253" s="35"/>
      <c r="T253" s="35"/>
    </row>
    <row r="254" spans="2:21" ht="12" customHeight="1">
      <c r="B254" s="2"/>
      <c r="C254" s="36"/>
      <c r="D254" s="499" t="s">
        <v>1499</v>
      </c>
      <c r="E254" s="500"/>
      <c r="F254" s="500"/>
      <c r="G254" s="500"/>
      <c r="H254" s="500"/>
      <c r="I254" s="500"/>
      <c r="J254" s="500"/>
      <c r="K254" s="500"/>
      <c r="L254" s="500"/>
      <c r="M254" s="603"/>
      <c r="N254" s="603"/>
      <c r="O254" s="35"/>
      <c r="P254" s="35"/>
      <c r="Q254" s="35"/>
      <c r="R254" s="35"/>
      <c r="S254" s="35"/>
      <c r="T254" s="35"/>
    </row>
    <row r="255" spans="2:21" ht="12" customHeight="1">
      <c r="B255" s="2"/>
      <c r="C255" s="36"/>
      <c r="D255" s="499" t="s">
        <v>56</v>
      </c>
      <c r="E255" s="500"/>
      <c r="F255" s="500"/>
      <c r="G255" s="500"/>
      <c r="H255" s="500"/>
      <c r="I255" s="500"/>
      <c r="J255" s="500"/>
      <c r="K255" s="500"/>
      <c r="L255" s="500"/>
      <c r="M255" s="603"/>
      <c r="N255" s="603"/>
      <c r="O255" s="35"/>
      <c r="P255" s="35"/>
      <c r="Q255" s="35"/>
      <c r="R255" s="35"/>
      <c r="S255" s="35"/>
      <c r="T255" s="35"/>
    </row>
    <row r="256" spans="2:21">
      <c r="B256" s="2"/>
      <c r="C256" s="36"/>
      <c r="D256" s="499" t="s">
        <v>57</v>
      </c>
      <c r="E256" s="500"/>
      <c r="F256" s="500"/>
      <c r="G256" s="500"/>
      <c r="H256" s="500"/>
      <c r="I256" s="500"/>
      <c r="J256" s="500"/>
      <c r="K256" s="500"/>
      <c r="L256" s="500"/>
      <c r="M256" s="603"/>
      <c r="N256" s="603"/>
      <c r="O256" s="35"/>
      <c r="P256" s="35"/>
      <c r="Q256" s="35"/>
      <c r="R256" s="35"/>
      <c r="S256" s="35"/>
      <c r="T256" s="35"/>
    </row>
    <row r="257" spans="2:21" ht="15" customHeight="1">
      <c r="B257" s="2"/>
      <c r="C257" s="64"/>
      <c r="D257" s="102" t="s">
        <v>101</v>
      </c>
      <c r="E257" s="103" t="s">
        <v>559</v>
      </c>
      <c r="F257" s="99"/>
      <c r="G257" s="99"/>
      <c r="H257" s="100"/>
      <c r="I257" s="75"/>
      <c r="J257" s="75"/>
      <c r="K257" s="75"/>
      <c r="L257" s="75"/>
      <c r="M257" s="75"/>
      <c r="N257" s="75"/>
      <c r="O257" s="75"/>
      <c r="P257" s="75"/>
      <c r="Q257" s="75"/>
      <c r="R257" s="75"/>
      <c r="S257" s="75"/>
      <c r="T257" s="65"/>
    </row>
    <row r="258" spans="2:21" ht="12.6" customHeight="1">
      <c r="B258" s="2"/>
      <c r="C258" s="64"/>
      <c r="D258" s="168"/>
      <c r="E258" s="169"/>
      <c r="F258" s="99"/>
      <c r="G258" s="99"/>
      <c r="H258" s="100"/>
      <c r="I258" s="75"/>
      <c r="J258" s="75"/>
      <c r="K258" s="75"/>
      <c r="L258" s="75"/>
      <c r="M258" s="75"/>
      <c r="N258" s="75"/>
      <c r="O258" s="75"/>
      <c r="P258" s="75"/>
      <c r="Q258" s="75"/>
      <c r="R258" s="75"/>
      <c r="S258" s="75"/>
      <c r="T258" s="65"/>
    </row>
    <row r="259" spans="2:21" ht="15" customHeight="1">
      <c r="B259" s="2"/>
      <c r="C259" s="37"/>
      <c r="D259" s="35" t="s">
        <v>1664</v>
      </c>
      <c r="E259" s="35"/>
      <c r="F259" s="35"/>
      <c r="G259" s="35"/>
      <c r="H259" s="35"/>
      <c r="I259" s="35"/>
      <c r="J259" s="35"/>
      <c r="K259" s="35"/>
      <c r="L259" s="35"/>
      <c r="M259" s="35"/>
      <c r="N259" s="35"/>
      <c r="O259" s="35"/>
      <c r="P259" s="35"/>
      <c r="Q259" s="35"/>
      <c r="R259" s="35"/>
      <c r="S259" s="35"/>
      <c r="T259" s="35"/>
    </row>
    <row r="260" spans="2:21" s="5" customFormat="1">
      <c r="B260" s="19"/>
      <c r="C260" s="35"/>
      <c r="D260" s="35" t="s">
        <v>127</v>
      </c>
      <c r="E260" s="35"/>
      <c r="F260" s="35"/>
      <c r="G260" s="35"/>
      <c r="H260" s="35"/>
      <c r="I260" s="35"/>
      <c r="J260" s="35"/>
      <c r="K260" s="35"/>
      <c r="L260" s="35"/>
      <c r="M260" s="35"/>
      <c r="N260" s="35"/>
      <c r="O260" s="35"/>
      <c r="P260" s="35"/>
      <c r="Q260" s="35"/>
      <c r="R260" s="35"/>
      <c r="S260" s="35"/>
      <c r="T260" s="35"/>
      <c r="U260" s="4"/>
    </row>
    <row r="261" spans="2:21">
      <c r="B261" s="5"/>
      <c r="C261" s="35"/>
      <c r="D261" s="35" t="s">
        <v>1669</v>
      </c>
      <c r="E261" s="35"/>
      <c r="F261" s="35"/>
      <c r="G261" s="35"/>
      <c r="H261" s="35"/>
      <c r="I261" s="35"/>
      <c r="J261" s="35"/>
      <c r="K261" s="35"/>
      <c r="L261" s="35"/>
      <c r="M261" s="35"/>
      <c r="N261" s="35"/>
      <c r="O261" s="35"/>
      <c r="P261" s="35"/>
      <c r="Q261" s="35"/>
      <c r="R261" s="35"/>
      <c r="S261" s="35"/>
      <c r="T261" s="35"/>
      <c r="U261" s="5"/>
    </row>
    <row r="262" spans="2:21" ht="29.4" customHeight="1">
      <c r="B262" s="19"/>
      <c r="C262" s="35"/>
      <c r="D262" s="624"/>
      <c r="E262" s="625"/>
      <c r="F262" s="625"/>
      <c r="G262" s="625"/>
      <c r="H262" s="625"/>
      <c r="I262" s="625"/>
      <c r="J262" s="625"/>
      <c r="K262" s="625"/>
      <c r="L262" s="625"/>
      <c r="M262" s="625"/>
      <c r="N262" s="625"/>
      <c r="O262" s="625"/>
      <c r="P262" s="625"/>
      <c r="Q262" s="625"/>
      <c r="R262" s="626"/>
      <c r="S262" s="35"/>
      <c r="T262" s="35"/>
    </row>
    <row r="263" spans="2:21" ht="15" customHeight="1">
      <c r="B263" s="19"/>
      <c r="C263" s="35"/>
      <c r="D263" s="41"/>
      <c r="E263" s="101"/>
      <c r="F263" s="42"/>
      <c r="G263" s="42"/>
      <c r="H263" s="42"/>
      <c r="I263" s="42"/>
      <c r="J263" s="42"/>
      <c r="K263" s="42"/>
      <c r="L263" s="42"/>
      <c r="M263" s="42"/>
      <c r="N263" s="42"/>
      <c r="O263" s="42"/>
      <c r="P263" s="42"/>
      <c r="Q263" s="42"/>
      <c r="R263" s="42"/>
      <c r="S263" s="35"/>
      <c r="T263" s="35"/>
    </row>
    <row r="264" spans="2:21" ht="15" customHeight="1">
      <c r="B264" s="19"/>
      <c r="C264" s="37"/>
      <c r="D264" s="101" t="s">
        <v>1670</v>
      </c>
      <c r="E264" s="42"/>
      <c r="F264" s="42"/>
      <c r="G264" s="42"/>
      <c r="H264" s="42"/>
      <c r="I264" s="42"/>
      <c r="J264" s="42"/>
      <c r="K264" s="42"/>
      <c r="L264" s="42"/>
      <c r="M264" s="42"/>
      <c r="N264" s="42"/>
      <c r="O264" s="42"/>
      <c r="P264" s="42"/>
      <c r="Q264" s="42"/>
      <c r="R264" s="42"/>
      <c r="S264" s="35"/>
      <c r="T264" s="35"/>
    </row>
    <row r="265" spans="2:21" ht="15" customHeight="1">
      <c r="B265" s="19"/>
      <c r="C265" s="35"/>
      <c r="D265" s="627" t="s">
        <v>1648</v>
      </c>
      <c r="E265" s="627"/>
      <c r="F265" s="627"/>
      <c r="G265" s="627"/>
      <c r="H265" s="627"/>
      <c r="I265" s="627"/>
      <c r="J265" s="627"/>
      <c r="K265" s="627"/>
      <c r="L265" s="627"/>
      <c r="M265" s="627"/>
      <c r="N265" s="627"/>
      <c r="O265" s="627"/>
      <c r="P265" s="627"/>
      <c r="Q265" s="627"/>
      <c r="R265" s="627"/>
      <c r="S265" s="38"/>
      <c r="T265" s="35"/>
    </row>
    <row r="266" spans="2:21" ht="12" customHeight="1">
      <c r="B266" s="19"/>
      <c r="C266" s="35"/>
      <c r="D266" s="549" t="s">
        <v>25</v>
      </c>
      <c r="E266" s="549"/>
      <c r="F266" s="549"/>
      <c r="G266" s="549"/>
      <c r="H266" s="549"/>
      <c r="I266" s="549"/>
      <c r="J266" s="549"/>
      <c r="K266" s="549"/>
      <c r="L266" s="549"/>
      <c r="M266" s="549" t="s">
        <v>9</v>
      </c>
      <c r="N266" s="549"/>
      <c r="O266" s="35"/>
      <c r="P266" s="35"/>
      <c r="Q266" s="35"/>
      <c r="R266" s="35"/>
      <c r="S266" s="35"/>
      <c r="T266" s="35"/>
    </row>
    <row r="267" spans="2:21" ht="12" customHeight="1">
      <c r="B267" s="19"/>
      <c r="C267" s="35"/>
      <c r="D267" s="499" t="s">
        <v>58</v>
      </c>
      <c r="E267" s="500"/>
      <c r="F267" s="500"/>
      <c r="G267" s="500"/>
      <c r="H267" s="500"/>
      <c r="I267" s="500"/>
      <c r="J267" s="500"/>
      <c r="K267" s="500"/>
      <c r="L267" s="500"/>
      <c r="M267" s="618"/>
      <c r="N267" s="619"/>
      <c r="O267" s="35"/>
      <c r="P267" s="35"/>
      <c r="Q267" s="35"/>
      <c r="R267" s="35"/>
      <c r="S267" s="35"/>
      <c r="T267" s="35"/>
    </row>
    <row r="268" spans="2:21" ht="12" customHeight="1">
      <c r="B268" s="19"/>
      <c r="C268" s="35"/>
      <c r="D268" s="499" t="s">
        <v>59</v>
      </c>
      <c r="E268" s="500"/>
      <c r="F268" s="500"/>
      <c r="G268" s="500"/>
      <c r="H268" s="500"/>
      <c r="I268" s="500"/>
      <c r="J268" s="500"/>
      <c r="K268" s="500"/>
      <c r="L268" s="500"/>
      <c r="M268" s="620"/>
      <c r="N268" s="621"/>
      <c r="O268" s="35"/>
      <c r="P268" s="35"/>
      <c r="Q268" s="35"/>
      <c r="R268" s="35"/>
      <c r="S268" s="35"/>
      <c r="T268" s="35"/>
    </row>
    <row r="269" spans="2:21" ht="12" customHeight="1">
      <c r="B269" s="19"/>
      <c r="C269" s="35"/>
      <c r="D269" s="499" t="s">
        <v>202</v>
      </c>
      <c r="E269" s="500"/>
      <c r="F269" s="500"/>
      <c r="G269" s="500"/>
      <c r="H269" s="500"/>
      <c r="I269" s="500"/>
      <c r="J269" s="500"/>
      <c r="K269" s="500"/>
      <c r="L269" s="500"/>
      <c r="M269" s="620"/>
      <c r="N269" s="621"/>
      <c r="O269" s="35"/>
      <c r="P269" s="35"/>
      <c r="Q269" s="35"/>
      <c r="R269" s="35"/>
      <c r="S269" s="35"/>
      <c r="T269" s="35"/>
    </row>
    <row r="270" spans="2:21" ht="12" customHeight="1">
      <c r="B270" s="19"/>
      <c r="C270" s="35"/>
      <c r="D270" s="499" t="s">
        <v>203</v>
      </c>
      <c r="E270" s="500"/>
      <c r="F270" s="500"/>
      <c r="G270" s="500"/>
      <c r="H270" s="500"/>
      <c r="I270" s="500"/>
      <c r="J270" s="500"/>
      <c r="K270" s="500"/>
      <c r="L270" s="500"/>
      <c r="M270" s="620"/>
      <c r="N270" s="621"/>
      <c r="O270" s="35"/>
      <c r="P270" s="35"/>
      <c r="Q270" s="35"/>
      <c r="R270" s="35"/>
      <c r="S270" s="35"/>
      <c r="T270" s="35"/>
    </row>
    <row r="271" spans="2:21">
      <c r="B271" s="19"/>
      <c r="C271" s="35"/>
      <c r="D271" s="499" t="s">
        <v>1500</v>
      </c>
      <c r="E271" s="500"/>
      <c r="F271" s="500"/>
      <c r="G271" s="500"/>
      <c r="H271" s="500"/>
      <c r="I271" s="500"/>
      <c r="J271" s="500"/>
      <c r="K271" s="500"/>
      <c r="L271" s="500"/>
      <c r="M271" s="622"/>
      <c r="N271" s="623"/>
      <c r="O271" s="42"/>
      <c r="P271" s="42"/>
      <c r="Q271" s="42"/>
      <c r="R271" s="42"/>
      <c r="S271" s="35"/>
      <c r="T271" s="35"/>
    </row>
    <row r="272" spans="2:21" ht="15" customHeight="1">
      <c r="B272" s="19"/>
      <c r="C272" s="35"/>
      <c r="D272" s="102" t="s">
        <v>197</v>
      </c>
      <c r="E272" s="103" t="s">
        <v>1501</v>
      </c>
      <c r="F272" s="42"/>
      <c r="G272" s="42"/>
      <c r="H272" s="42"/>
      <c r="I272" s="42"/>
      <c r="J272" s="42"/>
      <c r="K272" s="42"/>
      <c r="L272" s="42"/>
      <c r="M272" s="42"/>
      <c r="N272" s="42"/>
      <c r="O272" s="42"/>
      <c r="P272" s="42"/>
      <c r="Q272" s="42"/>
      <c r="R272" s="42"/>
      <c r="S272" s="35"/>
      <c r="T272" s="35"/>
    </row>
    <row r="273" spans="2:21">
      <c r="B273" s="19"/>
      <c r="C273" s="35"/>
      <c r="D273" s="102" t="s">
        <v>212</v>
      </c>
      <c r="E273" s="103" t="s">
        <v>221</v>
      </c>
      <c r="F273" s="42"/>
      <c r="G273" s="42"/>
      <c r="H273" s="42"/>
      <c r="I273" s="42"/>
      <c r="J273" s="42"/>
      <c r="K273" s="42"/>
      <c r="L273" s="42"/>
      <c r="M273" s="42"/>
      <c r="N273" s="42"/>
      <c r="O273" s="42"/>
      <c r="P273" s="42"/>
      <c r="Q273" s="42"/>
      <c r="R273" s="42"/>
      <c r="S273" s="35"/>
      <c r="T273" s="35"/>
    </row>
    <row r="274" spans="2:21" ht="9.6" customHeight="1">
      <c r="C274" s="36"/>
      <c r="D274" s="36"/>
      <c r="E274" s="36"/>
      <c r="F274" s="36"/>
      <c r="G274" s="36"/>
      <c r="H274" s="38"/>
      <c r="I274" s="35"/>
      <c r="J274" s="35"/>
      <c r="K274" s="35"/>
      <c r="L274" s="35"/>
      <c r="M274" s="35"/>
      <c r="N274" s="35"/>
      <c r="O274" s="35"/>
      <c r="P274" s="35"/>
      <c r="Q274" s="35"/>
      <c r="R274" s="35"/>
      <c r="S274" s="35"/>
      <c r="T274" s="35"/>
    </row>
    <row r="275" spans="2:21" ht="15" customHeight="1">
      <c r="B275" s="19"/>
      <c r="C275" s="64" t="s">
        <v>60</v>
      </c>
      <c r="D275" s="99"/>
      <c r="E275" s="99"/>
      <c r="F275" s="99"/>
      <c r="G275" s="99"/>
      <c r="H275" s="100"/>
      <c r="I275" s="75"/>
      <c r="J275" s="75"/>
      <c r="K275" s="75"/>
      <c r="L275" s="75"/>
      <c r="M275" s="75"/>
      <c r="N275" s="75"/>
      <c r="O275" s="75"/>
      <c r="P275" s="75"/>
      <c r="Q275" s="75"/>
      <c r="R275" s="75"/>
      <c r="S275" s="75"/>
      <c r="T275" s="65" t="s">
        <v>201</v>
      </c>
    </row>
    <row r="276" spans="2:21" ht="15" customHeight="1">
      <c r="B276" s="19"/>
      <c r="C276" s="36"/>
      <c r="D276" s="36"/>
      <c r="E276" s="36"/>
      <c r="F276" s="36"/>
      <c r="G276" s="36"/>
      <c r="H276" s="35"/>
      <c r="I276" s="35"/>
      <c r="J276" s="35"/>
      <c r="K276" s="35"/>
      <c r="L276" s="35"/>
      <c r="M276" s="35"/>
      <c r="N276" s="66"/>
      <c r="O276" s="35"/>
      <c r="P276" s="35"/>
      <c r="Q276" s="35"/>
      <c r="R276" s="35"/>
      <c r="S276" s="35"/>
      <c r="T276" s="35"/>
    </row>
    <row r="277" spans="2:21" ht="15" customHeight="1">
      <c r="B277" s="19"/>
      <c r="C277" s="72" t="s">
        <v>61</v>
      </c>
      <c r="D277" s="36"/>
      <c r="E277" s="36"/>
      <c r="F277" s="36"/>
      <c r="G277" s="36"/>
      <c r="H277" s="35"/>
      <c r="I277" s="35"/>
      <c r="J277" s="35"/>
      <c r="K277" s="35"/>
      <c r="L277" s="35"/>
      <c r="M277" s="35"/>
      <c r="N277" s="66"/>
      <c r="O277" s="35"/>
      <c r="P277" s="35"/>
      <c r="Q277" s="35"/>
      <c r="R277" s="35"/>
      <c r="S277" s="35"/>
      <c r="T277" s="35"/>
    </row>
    <row r="278" spans="2:21" ht="15" customHeight="1">
      <c r="C278" s="36"/>
      <c r="D278" s="552" t="s">
        <v>519</v>
      </c>
      <c r="E278" s="552"/>
      <c r="F278" s="552"/>
      <c r="G278" s="552"/>
      <c r="H278" s="552"/>
      <c r="I278" s="552"/>
      <c r="J278" s="552"/>
      <c r="K278" s="552"/>
      <c r="L278" s="552"/>
      <c r="M278" s="552"/>
      <c r="N278" s="552"/>
      <c r="O278" s="552"/>
      <c r="P278" s="552"/>
      <c r="Q278" s="552"/>
      <c r="R278" s="552"/>
      <c r="S278" s="552"/>
      <c r="T278" s="39"/>
    </row>
    <row r="279" spans="2:21" ht="12" customHeight="1">
      <c r="B279" s="19"/>
      <c r="C279" s="36"/>
      <c r="D279" s="549" t="s">
        <v>25</v>
      </c>
      <c r="E279" s="549"/>
      <c r="F279" s="549"/>
      <c r="G279" s="549"/>
      <c r="H279" s="549"/>
      <c r="I279" s="549"/>
      <c r="J279" s="549"/>
      <c r="K279" s="549"/>
      <c r="L279" s="549"/>
      <c r="M279" s="549" t="s">
        <v>9</v>
      </c>
      <c r="N279" s="549"/>
      <c r="O279" s="35"/>
      <c r="P279" s="35"/>
      <c r="Q279" s="35"/>
      <c r="R279" s="35"/>
      <c r="S279" s="35"/>
      <c r="T279" s="35"/>
      <c r="U279" s="26"/>
    </row>
    <row r="280" spans="2:21" ht="12" customHeight="1">
      <c r="B280" s="19"/>
      <c r="C280" s="36"/>
      <c r="D280" s="499" t="s">
        <v>520</v>
      </c>
      <c r="E280" s="500"/>
      <c r="F280" s="500"/>
      <c r="G280" s="500"/>
      <c r="H280" s="500"/>
      <c r="I280" s="500"/>
      <c r="J280" s="500"/>
      <c r="K280" s="500"/>
      <c r="L280" s="500"/>
      <c r="M280" s="603"/>
      <c r="N280" s="603"/>
      <c r="O280" s="35"/>
      <c r="P280" s="35"/>
      <c r="Q280" s="35"/>
      <c r="R280" s="35"/>
      <c r="S280" s="35"/>
      <c r="T280" s="35"/>
      <c r="U280" s="26"/>
    </row>
    <row r="281" spans="2:21" ht="12" customHeight="1">
      <c r="B281" s="20"/>
      <c r="C281" s="36"/>
      <c r="D281" s="499" t="s">
        <v>204</v>
      </c>
      <c r="E281" s="500"/>
      <c r="F281" s="500"/>
      <c r="G281" s="500"/>
      <c r="H281" s="500"/>
      <c r="I281" s="500"/>
      <c r="J281" s="500"/>
      <c r="K281" s="500"/>
      <c r="L281" s="500"/>
      <c r="M281" s="603"/>
      <c r="N281" s="603"/>
      <c r="O281" s="35"/>
      <c r="P281" s="35"/>
      <c r="Q281" s="35"/>
      <c r="R281" s="35"/>
      <c r="S281" s="35"/>
      <c r="T281" s="35"/>
    </row>
    <row r="282" spans="2:21" ht="15" customHeight="1">
      <c r="B282" s="20"/>
      <c r="C282" s="36"/>
      <c r="D282" s="499" t="s">
        <v>222</v>
      </c>
      <c r="E282" s="500"/>
      <c r="F282" s="500"/>
      <c r="G282" s="500"/>
      <c r="H282" s="500"/>
      <c r="I282" s="500"/>
      <c r="J282" s="500"/>
      <c r="K282" s="500"/>
      <c r="L282" s="500"/>
      <c r="M282" s="603"/>
      <c r="N282" s="603"/>
      <c r="O282" s="35"/>
      <c r="P282" s="35"/>
      <c r="Q282" s="35"/>
      <c r="R282" s="35"/>
      <c r="S282" s="35"/>
      <c r="T282" s="35"/>
    </row>
    <row r="283" spans="2:21" ht="15" customHeight="1">
      <c r="B283" s="20"/>
      <c r="C283" s="36"/>
      <c r="D283" s="62" t="s">
        <v>409</v>
      </c>
      <c r="E283" s="659" t="s">
        <v>513</v>
      </c>
      <c r="F283" s="659"/>
      <c r="G283" s="659"/>
      <c r="H283" s="659"/>
      <c r="I283" s="659"/>
      <c r="J283" s="659"/>
      <c r="K283" s="659"/>
      <c r="L283" s="659"/>
      <c r="M283" s="659"/>
      <c r="N283" s="659"/>
      <c r="O283" s="660"/>
      <c r="P283" s="660"/>
      <c r="Q283" s="660"/>
      <c r="R283" s="660"/>
      <c r="S283" s="660"/>
      <c r="T283" s="39"/>
    </row>
    <row r="284" spans="2:21" ht="15" customHeight="1">
      <c r="B284" s="20"/>
      <c r="C284" s="36"/>
      <c r="D284" s="38"/>
      <c r="E284" s="660"/>
      <c r="F284" s="660"/>
      <c r="G284" s="660"/>
      <c r="H284" s="660"/>
      <c r="I284" s="660"/>
      <c r="J284" s="660"/>
      <c r="K284" s="660"/>
      <c r="L284" s="660"/>
      <c r="M284" s="660"/>
      <c r="N284" s="660"/>
      <c r="O284" s="660"/>
      <c r="P284" s="660"/>
      <c r="Q284" s="660"/>
      <c r="R284" s="660"/>
      <c r="S284" s="660"/>
      <c r="T284" s="39"/>
    </row>
    <row r="285" spans="2:21" ht="15" customHeight="1">
      <c r="B285" s="20"/>
      <c r="C285" s="36"/>
      <c r="D285" s="62" t="s">
        <v>408</v>
      </c>
      <c r="E285" s="518" t="s">
        <v>62</v>
      </c>
      <c r="F285" s="518"/>
      <c r="G285" s="518"/>
      <c r="H285" s="518"/>
      <c r="I285" s="518"/>
      <c r="J285" s="518"/>
      <c r="K285" s="518"/>
      <c r="L285" s="518"/>
      <c r="M285" s="518"/>
      <c r="N285" s="518"/>
      <c r="O285" s="518"/>
      <c r="P285" s="518"/>
      <c r="Q285" s="518"/>
      <c r="R285" s="518"/>
      <c r="S285" s="518"/>
      <c r="T285" s="39"/>
    </row>
    <row r="286" spans="2:21" ht="15" customHeight="1">
      <c r="B286" s="20"/>
      <c r="C286" s="36"/>
      <c r="D286" s="38"/>
      <c r="E286" s="518"/>
      <c r="F286" s="518"/>
      <c r="G286" s="518"/>
      <c r="H286" s="518"/>
      <c r="I286" s="518"/>
      <c r="J286" s="518"/>
      <c r="K286" s="518"/>
      <c r="L286" s="518"/>
      <c r="M286" s="518"/>
      <c r="N286" s="518"/>
      <c r="O286" s="518"/>
      <c r="P286" s="518"/>
      <c r="Q286" s="518"/>
      <c r="R286" s="518"/>
      <c r="S286" s="518"/>
      <c r="T286" s="39"/>
    </row>
    <row r="287" spans="2:21">
      <c r="B287" s="20"/>
      <c r="C287" s="36"/>
      <c r="D287" s="552" t="s">
        <v>1502</v>
      </c>
      <c r="E287" s="552"/>
      <c r="F287" s="552"/>
      <c r="G287" s="552"/>
      <c r="H287" s="552"/>
      <c r="I287" s="552"/>
      <c r="J287" s="552"/>
      <c r="K287" s="552"/>
      <c r="L287" s="552"/>
      <c r="M287" s="552"/>
      <c r="N287" s="552"/>
      <c r="O287" s="552"/>
      <c r="P287" s="552"/>
      <c r="Q287" s="552"/>
      <c r="R287" s="552"/>
      <c r="S287" s="552"/>
      <c r="T287" s="552"/>
    </row>
    <row r="288" spans="2:21" ht="10.050000000000001" customHeight="1">
      <c r="B288" s="19"/>
      <c r="C288" s="36"/>
      <c r="D288" s="105"/>
      <c r="E288" s="104"/>
      <c r="F288" s="104"/>
      <c r="G288" s="104"/>
      <c r="H288" s="104"/>
      <c r="I288" s="104"/>
      <c r="J288" s="104"/>
      <c r="K288" s="104"/>
      <c r="L288" s="104"/>
      <c r="M288" s="104"/>
      <c r="N288" s="104"/>
      <c r="O288" s="104"/>
      <c r="P288" s="104"/>
      <c r="Q288" s="104"/>
      <c r="R288" s="104"/>
      <c r="S288" s="104"/>
      <c r="T288" s="39"/>
    </row>
    <row r="289" spans="2:20" ht="12" customHeight="1">
      <c r="B289" s="19"/>
      <c r="C289" s="36"/>
      <c r="D289" s="502" t="s">
        <v>25</v>
      </c>
      <c r="E289" s="502"/>
      <c r="F289" s="502"/>
      <c r="G289" s="502"/>
      <c r="H289" s="502"/>
      <c r="I289" s="502"/>
      <c r="J289" s="502"/>
      <c r="K289" s="502"/>
      <c r="L289" s="502"/>
      <c r="M289" s="502" t="s">
        <v>9</v>
      </c>
      <c r="N289" s="502"/>
      <c r="O289" s="104"/>
      <c r="P289" s="104"/>
      <c r="Q289" s="104"/>
      <c r="R289" s="104"/>
      <c r="S289" s="104"/>
      <c r="T289" s="39"/>
    </row>
    <row r="290" spans="2:20" ht="12" customHeight="1">
      <c r="B290" s="19"/>
      <c r="C290" s="36"/>
      <c r="D290" s="496" t="s">
        <v>223</v>
      </c>
      <c r="E290" s="497"/>
      <c r="F290" s="497"/>
      <c r="G290" s="497"/>
      <c r="H290" s="497"/>
      <c r="I290" s="497"/>
      <c r="J290" s="497"/>
      <c r="K290" s="497"/>
      <c r="L290" s="497"/>
      <c r="M290" s="612"/>
      <c r="N290" s="613"/>
      <c r="O290" s="104"/>
      <c r="P290" s="104"/>
      <c r="Q290" s="104"/>
      <c r="R290" s="104"/>
      <c r="S290" s="104"/>
      <c r="T290" s="39"/>
    </row>
    <row r="291" spans="2:20" ht="12" customHeight="1">
      <c r="B291" s="19"/>
      <c r="C291" s="36"/>
      <c r="D291" s="496" t="s">
        <v>224</v>
      </c>
      <c r="E291" s="497"/>
      <c r="F291" s="497"/>
      <c r="G291" s="497"/>
      <c r="H291" s="497"/>
      <c r="I291" s="497"/>
      <c r="J291" s="497"/>
      <c r="K291" s="497"/>
      <c r="L291" s="497"/>
      <c r="M291" s="614"/>
      <c r="N291" s="615"/>
      <c r="O291" s="104"/>
      <c r="P291" s="104"/>
      <c r="Q291" s="104"/>
      <c r="R291" s="104"/>
      <c r="S291" s="104"/>
      <c r="T291" s="39"/>
    </row>
    <row r="292" spans="2:20" ht="12" customHeight="1">
      <c r="B292" s="19"/>
      <c r="C292" s="36"/>
      <c r="D292" s="496" t="s">
        <v>225</v>
      </c>
      <c r="E292" s="497"/>
      <c r="F292" s="497"/>
      <c r="G292" s="497"/>
      <c r="H292" s="497"/>
      <c r="I292" s="497"/>
      <c r="J292" s="497"/>
      <c r="K292" s="497"/>
      <c r="L292" s="497"/>
      <c r="M292" s="614"/>
      <c r="N292" s="615"/>
      <c r="O292" s="104"/>
      <c r="P292" s="104"/>
      <c r="Q292" s="104"/>
      <c r="R292" s="104"/>
      <c r="S292" s="104"/>
      <c r="T292" s="39"/>
    </row>
    <row r="293" spans="2:20" ht="12" customHeight="1">
      <c r="B293" s="19"/>
      <c r="C293" s="36"/>
      <c r="D293" s="496" t="s">
        <v>226</v>
      </c>
      <c r="E293" s="497"/>
      <c r="F293" s="497"/>
      <c r="G293" s="497"/>
      <c r="H293" s="497"/>
      <c r="I293" s="497"/>
      <c r="J293" s="497"/>
      <c r="K293" s="497"/>
      <c r="L293" s="497"/>
      <c r="M293" s="614"/>
      <c r="N293" s="615"/>
      <c r="O293" s="104"/>
      <c r="P293" s="104"/>
      <c r="Q293" s="104"/>
      <c r="R293" s="104"/>
      <c r="S293" s="104"/>
      <c r="T293" s="39"/>
    </row>
    <row r="294" spans="2:20" ht="15" customHeight="1">
      <c r="B294" s="19"/>
      <c r="C294" s="36"/>
      <c r="D294" s="496" t="s">
        <v>227</v>
      </c>
      <c r="E294" s="497"/>
      <c r="F294" s="497"/>
      <c r="G294" s="497"/>
      <c r="H294" s="497"/>
      <c r="I294" s="497"/>
      <c r="J294" s="497"/>
      <c r="K294" s="497"/>
      <c r="L294" s="497"/>
      <c r="M294" s="616"/>
      <c r="N294" s="617"/>
      <c r="O294" s="104"/>
      <c r="P294" s="104"/>
      <c r="Q294" s="104"/>
      <c r="R294" s="104"/>
      <c r="S294" s="104"/>
      <c r="T294" s="39"/>
    </row>
    <row r="295" spans="2:20" ht="15" customHeight="1">
      <c r="B295" s="19"/>
      <c r="C295" s="36"/>
      <c r="D295" s="102" t="s">
        <v>101</v>
      </c>
      <c r="E295" s="103" t="s">
        <v>228</v>
      </c>
      <c r="F295" s="104"/>
      <c r="G295" s="104"/>
      <c r="H295" s="104"/>
      <c r="I295" s="104"/>
      <c r="J295" s="104"/>
      <c r="K295" s="104"/>
      <c r="L295" s="104"/>
      <c r="M295" s="104"/>
      <c r="N295" s="104"/>
      <c r="O295" s="104"/>
      <c r="P295" s="104"/>
      <c r="Q295" s="104"/>
      <c r="R295" s="104"/>
      <c r="S295" s="104"/>
      <c r="T295" s="39"/>
    </row>
    <row r="296" spans="2:20" ht="15" customHeight="1">
      <c r="B296" s="19"/>
      <c r="C296" s="36"/>
      <c r="D296" s="102"/>
      <c r="E296" s="103"/>
      <c r="F296" s="104"/>
      <c r="G296" s="104"/>
      <c r="H296" s="104"/>
      <c r="I296" s="104"/>
      <c r="J296" s="104"/>
      <c r="K296" s="104"/>
      <c r="L296" s="104"/>
      <c r="M296" s="104"/>
      <c r="N296" s="104"/>
      <c r="O296" s="104"/>
      <c r="P296" s="104"/>
      <c r="Q296" s="104"/>
      <c r="R296" s="104"/>
      <c r="S296" s="104"/>
      <c r="T296" s="39"/>
    </row>
    <row r="297" spans="2:20" ht="15" customHeight="1">
      <c r="B297" s="19"/>
      <c r="C297" s="36"/>
      <c r="D297" s="44" t="s">
        <v>1503</v>
      </c>
      <c r="E297" s="111"/>
      <c r="F297" s="111"/>
      <c r="G297" s="111"/>
      <c r="H297" s="111"/>
      <c r="I297" s="111"/>
      <c r="J297" s="111"/>
      <c r="K297" s="111"/>
      <c r="L297" s="111"/>
      <c r="M297" s="111"/>
      <c r="N297" s="111"/>
      <c r="O297" s="111"/>
      <c r="P297" s="111"/>
      <c r="Q297" s="111"/>
      <c r="R297" s="104"/>
      <c r="S297" s="104"/>
      <c r="T297" s="39"/>
    </row>
    <row r="298" spans="2:20" ht="12" customHeight="1">
      <c r="B298" s="19"/>
      <c r="C298" s="36"/>
      <c r="D298" s="481" t="s">
        <v>69</v>
      </c>
      <c r="E298" s="482"/>
      <c r="F298" s="482"/>
      <c r="G298" s="482"/>
      <c r="H298" s="482"/>
      <c r="I298" s="482"/>
      <c r="J298" s="482"/>
      <c r="K298" s="482"/>
      <c r="L298" s="482"/>
      <c r="M298" s="482"/>
      <c r="N298" s="483"/>
      <c r="O298" s="481" t="s">
        <v>9</v>
      </c>
      <c r="P298" s="483"/>
      <c r="Q298" s="35"/>
      <c r="R298" s="104"/>
      <c r="S298" s="104"/>
      <c r="T298" s="39"/>
    </row>
    <row r="299" spans="2:20" ht="12" customHeight="1">
      <c r="B299" s="19"/>
      <c r="C299" s="36"/>
      <c r="D299" s="138" t="s">
        <v>405</v>
      </c>
      <c r="E299" s="139"/>
      <c r="F299" s="139"/>
      <c r="G299" s="139"/>
      <c r="H299" s="139"/>
      <c r="I299" s="139"/>
      <c r="J299" s="139"/>
      <c r="K299" s="139"/>
      <c r="L299" s="139"/>
      <c r="M299" s="139"/>
      <c r="N299" s="140"/>
      <c r="O299" s="610"/>
      <c r="P299" s="611"/>
      <c r="Q299" s="35"/>
      <c r="R299" s="104"/>
      <c r="S299" s="104"/>
      <c r="T299" s="39"/>
    </row>
    <row r="300" spans="2:20" ht="12" customHeight="1">
      <c r="B300" s="19"/>
      <c r="C300" s="36"/>
      <c r="D300" s="138" t="s">
        <v>380</v>
      </c>
      <c r="E300" s="139"/>
      <c r="F300" s="139"/>
      <c r="G300" s="139"/>
      <c r="H300" s="139"/>
      <c r="I300" s="139"/>
      <c r="J300" s="139"/>
      <c r="K300" s="139"/>
      <c r="L300" s="139"/>
      <c r="M300" s="139"/>
      <c r="N300" s="140"/>
      <c r="O300" s="610"/>
      <c r="P300" s="611"/>
      <c r="Q300" s="35"/>
      <c r="R300" s="104"/>
      <c r="S300" s="104"/>
      <c r="T300" s="39"/>
    </row>
    <row r="301" spans="2:20" ht="12" customHeight="1">
      <c r="B301" s="19"/>
      <c r="C301" s="36"/>
      <c r="D301" s="138" t="s">
        <v>381</v>
      </c>
      <c r="E301" s="139"/>
      <c r="F301" s="139"/>
      <c r="G301" s="139"/>
      <c r="H301" s="139"/>
      <c r="I301" s="139"/>
      <c r="J301" s="139"/>
      <c r="K301" s="139"/>
      <c r="L301" s="139"/>
      <c r="M301" s="139"/>
      <c r="N301" s="140"/>
      <c r="O301" s="610"/>
      <c r="P301" s="611"/>
      <c r="Q301" s="35"/>
      <c r="R301" s="104"/>
      <c r="S301" s="104"/>
      <c r="T301" s="39"/>
    </row>
    <row r="302" spans="2:20" ht="12" customHeight="1">
      <c r="B302" s="19"/>
      <c r="C302" s="36"/>
      <c r="D302" s="138" t="s">
        <v>406</v>
      </c>
      <c r="E302" s="139"/>
      <c r="F302" s="139"/>
      <c r="G302" s="139"/>
      <c r="H302" s="139"/>
      <c r="I302" s="139"/>
      <c r="J302" s="139"/>
      <c r="K302" s="139"/>
      <c r="L302" s="139"/>
      <c r="M302" s="139"/>
      <c r="N302" s="140"/>
      <c r="O302" s="610"/>
      <c r="P302" s="611"/>
      <c r="Q302" s="35"/>
      <c r="R302" s="104"/>
      <c r="S302" s="104"/>
      <c r="T302" s="39"/>
    </row>
    <row r="303" spans="2:20" ht="12" customHeight="1">
      <c r="B303" s="19"/>
      <c r="C303" s="36"/>
      <c r="D303" s="138" t="s">
        <v>407</v>
      </c>
      <c r="E303" s="139"/>
      <c r="F303" s="139"/>
      <c r="G303" s="139"/>
      <c r="H303" s="139"/>
      <c r="I303" s="139"/>
      <c r="J303" s="139"/>
      <c r="K303" s="139"/>
      <c r="L303" s="139"/>
      <c r="M303" s="139"/>
      <c r="N303" s="140"/>
      <c r="O303" s="610"/>
      <c r="P303" s="611"/>
      <c r="Q303" s="35"/>
      <c r="R303" s="104"/>
      <c r="S303" s="104"/>
      <c r="T303" s="39"/>
    </row>
    <row r="304" spans="2:20" ht="12" customHeight="1">
      <c r="B304" s="19"/>
      <c r="C304" s="36"/>
      <c r="D304" s="138" t="s">
        <v>382</v>
      </c>
      <c r="E304" s="139"/>
      <c r="F304" s="139"/>
      <c r="G304" s="139"/>
      <c r="H304" s="139"/>
      <c r="I304" s="139"/>
      <c r="J304" s="139"/>
      <c r="K304" s="139"/>
      <c r="L304" s="139"/>
      <c r="M304" s="139"/>
      <c r="N304" s="140"/>
      <c r="O304" s="610"/>
      <c r="P304" s="611"/>
      <c r="Q304" s="35"/>
      <c r="R304" s="104"/>
      <c r="S304" s="104"/>
      <c r="T304" s="39"/>
    </row>
    <row r="305" spans="2:20" ht="15" customHeight="1">
      <c r="B305" s="19"/>
      <c r="C305" s="36"/>
      <c r="D305" s="138" t="s">
        <v>75</v>
      </c>
      <c r="E305" s="139"/>
      <c r="F305" s="139"/>
      <c r="G305" s="139"/>
      <c r="H305" s="139"/>
      <c r="I305" s="139"/>
      <c r="J305" s="139"/>
      <c r="K305" s="139"/>
      <c r="L305" s="139"/>
      <c r="M305" s="139"/>
      <c r="N305" s="140"/>
      <c r="O305" s="610"/>
      <c r="P305" s="611"/>
      <c r="Q305" s="35"/>
      <c r="R305" s="104"/>
      <c r="S305" s="104"/>
      <c r="T305" s="39"/>
    </row>
    <row r="306" spans="2:20">
      <c r="C306" s="36"/>
      <c r="D306" s="35" t="s">
        <v>497</v>
      </c>
      <c r="E306" s="38"/>
      <c r="F306" s="38"/>
      <c r="G306" s="38"/>
      <c r="H306" s="38"/>
      <c r="I306" s="38"/>
      <c r="J306" s="38"/>
      <c r="K306" s="38"/>
      <c r="L306" s="38"/>
      <c r="M306" s="38"/>
      <c r="N306" s="38"/>
      <c r="O306" s="38"/>
      <c r="P306" s="38"/>
      <c r="Q306" s="38"/>
      <c r="R306" s="38"/>
      <c r="S306" s="38"/>
      <c r="T306" s="39"/>
    </row>
    <row r="307" spans="2:20" ht="29.4" customHeight="1">
      <c r="C307" s="36"/>
      <c r="D307" s="461"/>
      <c r="E307" s="462"/>
      <c r="F307" s="462"/>
      <c r="G307" s="462"/>
      <c r="H307" s="462"/>
      <c r="I307" s="462"/>
      <c r="J307" s="462"/>
      <c r="K307" s="462"/>
      <c r="L307" s="462"/>
      <c r="M307" s="462"/>
      <c r="N307" s="462"/>
      <c r="O307" s="462"/>
      <c r="P307" s="462"/>
      <c r="Q307" s="462"/>
      <c r="R307" s="462"/>
      <c r="S307" s="463"/>
      <c r="T307" s="39"/>
    </row>
    <row r="308" spans="2:20" ht="10.8" customHeight="1">
      <c r="B308" s="19"/>
      <c r="C308" s="36"/>
      <c r="D308" s="105"/>
      <c r="E308" s="38"/>
      <c r="F308" s="38"/>
      <c r="G308" s="38"/>
      <c r="H308" s="38"/>
      <c r="I308" s="38"/>
      <c r="J308" s="38"/>
      <c r="K308" s="38"/>
      <c r="L308" s="38"/>
      <c r="M308" s="38"/>
      <c r="N308" s="38"/>
      <c r="O308" s="38"/>
      <c r="P308" s="38"/>
      <c r="Q308" s="38"/>
      <c r="R308" s="38"/>
      <c r="S308" s="38"/>
      <c r="T308" s="39"/>
    </row>
    <row r="309" spans="2:20">
      <c r="B309" s="19"/>
      <c r="C309" s="36"/>
      <c r="D309" s="106" t="s">
        <v>521</v>
      </c>
      <c r="E309" s="107"/>
      <c r="F309" s="107"/>
      <c r="G309" s="107"/>
      <c r="H309" s="107"/>
      <c r="I309" s="107"/>
      <c r="J309" s="107"/>
      <c r="K309" s="107"/>
      <c r="L309" s="107"/>
      <c r="M309" s="107"/>
      <c r="N309" s="107"/>
      <c r="O309" s="107"/>
      <c r="P309" s="107"/>
      <c r="Q309" s="104"/>
      <c r="R309" s="104"/>
      <c r="S309" s="104"/>
      <c r="T309" s="37"/>
    </row>
    <row r="310" spans="2:20" ht="54" customHeight="1">
      <c r="B310" s="19"/>
      <c r="C310" s="36"/>
      <c r="D310" s="634" t="s">
        <v>229</v>
      </c>
      <c r="E310" s="635"/>
      <c r="F310" s="635"/>
      <c r="G310" s="635"/>
      <c r="H310" s="636"/>
      <c r="I310" s="107"/>
      <c r="J310" s="634" t="s">
        <v>230</v>
      </c>
      <c r="K310" s="637"/>
      <c r="L310" s="637"/>
      <c r="M310" s="637"/>
      <c r="N310" s="637"/>
      <c r="O310" s="637"/>
      <c r="P310" s="638"/>
      <c r="Q310" s="104"/>
      <c r="R310" s="104"/>
      <c r="S310" s="104"/>
      <c r="T310" s="37"/>
    </row>
    <row r="311" spans="2:20" ht="15" customHeight="1">
      <c r="B311" s="19"/>
      <c r="C311" s="36"/>
      <c r="D311" s="108"/>
      <c r="E311" s="107"/>
      <c r="F311" s="107"/>
      <c r="G311" s="107"/>
      <c r="H311" s="107"/>
      <c r="I311" s="107"/>
      <c r="J311" s="107"/>
      <c r="K311" s="107"/>
      <c r="L311" s="107"/>
      <c r="M311" s="107"/>
      <c r="N311" s="107"/>
      <c r="O311" s="107"/>
      <c r="P311" s="107"/>
      <c r="Q311" s="104"/>
      <c r="R311" s="104"/>
      <c r="S311" s="104"/>
      <c r="T311" s="37"/>
    </row>
    <row r="312" spans="2:20" ht="12" customHeight="1">
      <c r="B312" s="19"/>
      <c r="C312" s="36"/>
      <c r="D312" s="631" t="s">
        <v>220</v>
      </c>
      <c r="E312" s="631"/>
      <c r="F312" s="631"/>
      <c r="G312" s="631"/>
      <c r="H312" s="631"/>
      <c r="I312" s="631"/>
      <c r="J312" s="631"/>
      <c r="K312" s="631"/>
      <c r="L312" s="631"/>
      <c r="M312" s="631"/>
      <c r="N312" s="630" t="s">
        <v>231</v>
      </c>
      <c r="O312" s="630"/>
      <c r="P312" s="630"/>
      <c r="Q312" s="104"/>
      <c r="R312" s="104"/>
      <c r="S312" s="104"/>
      <c r="T312" s="37"/>
    </row>
    <row r="313" spans="2:20" ht="12" customHeight="1">
      <c r="B313" s="19"/>
      <c r="C313" s="36"/>
      <c r="D313" s="632" t="s">
        <v>232</v>
      </c>
      <c r="E313" s="632"/>
      <c r="F313" s="632"/>
      <c r="G313" s="632"/>
      <c r="H313" s="632"/>
      <c r="I313" s="632"/>
      <c r="J313" s="632"/>
      <c r="K313" s="632"/>
      <c r="L313" s="632"/>
      <c r="M313" s="632"/>
      <c r="N313" s="633"/>
      <c r="O313" s="633"/>
      <c r="P313" s="633"/>
      <c r="Q313" s="104"/>
      <c r="R313" s="104"/>
      <c r="S313" s="104"/>
      <c r="T313" s="37"/>
    </row>
    <row r="314" spans="2:20">
      <c r="B314" s="19"/>
      <c r="C314" s="36"/>
      <c r="D314" s="632" t="s">
        <v>233</v>
      </c>
      <c r="E314" s="632"/>
      <c r="F314" s="632"/>
      <c r="G314" s="632"/>
      <c r="H314" s="632"/>
      <c r="I314" s="632"/>
      <c r="J314" s="632"/>
      <c r="K314" s="632"/>
      <c r="L314" s="632"/>
      <c r="M314" s="632"/>
      <c r="N314" s="633"/>
      <c r="O314" s="633"/>
      <c r="P314" s="633"/>
      <c r="Q314" s="104"/>
      <c r="R314" s="104"/>
      <c r="S314" s="104"/>
      <c r="T314" s="37"/>
    </row>
    <row r="315" spans="2:20" ht="30" customHeight="1">
      <c r="B315" s="19"/>
      <c r="C315" s="36"/>
      <c r="D315" s="102" t="s">
        <v>101</v>
      </c>
      <c r="E315" s="629" t="s">
        <v>383</v>
      </c>
      <c r="F315" s="629"/>
      <c r="G315" s="629"/>
      <c r="H315" s="629"/>
      <c r="I315" s="629"/>
      <c r="J315" s="629"/>
      <c r="K315" s="629"/>
      <c r="L315" s="629"/>
      <c r="M315" s="629"/>
      <c r="N315" s="629"/>
      <c r="O315" s="629"/>
      <c r="P315" s="629"/>
      <c r="Q315" s="629"/>
      <c r="R315" s="629"/>
      <c r="S315" s="629"/>
      <c r="T315" s="37"/>
    </row>
    <row r="316" spans="2:20" ht="11.4" customHeight="1">
      <c r="B316" s="19"/>
      <c r="C316" s="36"/>
      <c r="D316" s="108"/>
      <c r="E316" s="108"/>
      <c r="F316" s="108"/>
      <c r="G316" s="108"/>
      <c r="H316" s="108"/>
      <c r="I316" s="108"/>
      <c r="J316" s="108"/>
      <c r="K316" s="108"/>
      <c r="L316" s="108"/>
      <c r="M316" s="108"/>
      <c r="N316" s="127"/>
      <c r="O316" s="127"/>
      <c r="P316" s="127"/>
      <c r="Q316" s="104"/>
      <c r="R316" s="104"/>
      <c r="S316" s="104"/>
      <c r="T316" s="37"/>
    </row>
    <row r="317" spans="2:20" ht="12" customHeight="1">
      <c r="C317" s="36"/>
      <c r="D317" s="631" t="s">
        <v>234</v>
      </c>
      <c r="E317" s="631"/>
      <c r="F317" s="631"/>
      <c r="G317" s="631"/>
      <c r="H317" s="631"/>
      <c r="I317" s="631"/>
      <c r="J317" s="631"/>
      <c r="K317" s="631"/>
      <c r="L317" s="631"/>
      <c r="M317" s="631"/>
      <c r="N317" s="630" t="s">
        <v>231</v>
      </c>
      <c r="O317" s="630"/>
      <c r="P317" s="630"/>
      <c r="Q317" s="104"/>
      <c r="R317" s="104"/>
      <c r="S317" s="104"/>
      <c r="T317" s="37"/>
    </row>
    <row r="318" spans="2:20">
      <c r="C318" s="36"/>
      <c r="D318" s="632" t="s">
        <v>235</v>
      </c>
      <c r="E318" s="632"/>
      <c r="F318" s="632"/>
      <c r="G318" s="632"/>
      <c r="H318" s="632"/>
      <c r="I318" s="632"/>
      <c r="J318" s="632"/>
      <c r="K318" s="632"/>
      <c r="L318" s="632"/>
      <c r="M318" s="632"/>
      <c r="N318" s="633"/>
      <c r="O318" s="663"/>
      <c r="P318" s="109" t="s">
        <v>236</v>
      </c>
      <c r="Q318" s="104"/>
      <c r="R318" s="104"/>
      <c r="S318" s="104"/>
      <c r="T318" s="37"/>
    </row>
    <row r="319" spans="2:20" ht="15" customHeight="1">
      <c r="C319" s="36"/>
      <c r="D319" s="36"/>
      <c r="E319" s="36"/>
      <c r="F319" s="36"/>
      <c r="G319" s="36"/>
      <c r="H319" s="35"/>
      <c r="I319" s="35"/>
      <c r="J319" s="35"/>
      <c r="K319" s="35"/>
      <c r="L319" s="35"/>
      <c r="M319" s="35"/>
      <c r="N319" s="66"/>
      <c r="O319" s="35"/>
      <c r="P319" s="35"/>
      <c r="Q319" s="35"/>
      <c r="R319" s="35"/>
      <c r="S319" s="35"/>
      <c r="T319" s="35"/>
    </row>
    <row r="320" spans="2:20" ht="15" customHeight="1">
      <c r="C320" s="72" t="s">
        <v>63</v>
      </c>
      <c r="D320" s="36"/>
      <c r="E320" s="36"/>
      <c r="F320" s="36"/>
      <c r="G320" s="36"/>
      <c r="H320" s="38"/>
      <c r="I320" s="35"/>
      <c r="J320" s="35"/>
      <c r="K320" s="35"/>
      <c r="L320" s="35"/>
      <c r="M320" s="35"/>
      <c r="N320" s="35"/>
      <c r="O320" s="35"/>
      <c r="P320" s="35"/>
      <c r="Q320" s="35"/>
      <c r="R320" s="35"/>
      <c r="S320" s="35"/>
      <c r="T320" s="35"/>
    </row>
    <row r="321" spans="3:20" ht="15" customHeight="1">
      <c r="C321" s="37"/>
      <c r="D321" s="628" t="s">
        <v>152</v>
      </c>
      <c r="E321" s="628"/>
      <c r="F321" s="628"/>
      <c r="G321" s="628"/>
      <c r="H321" s="628"/>
      <c r="I321" s="628"/>
      <c r="J321" s="628"/>
      <c r="K321" s="628"/>
      <c r="L321" s="628"/>
      <c r="M321" s="628"/>
      <c r="N321" s="628"/>
      <c r="O321" s="628"/>
      <c r="P321" s="628"/>
      <c r="Q321" s="628"/>
      <c r="R321" s="628"/>
      <c r="S321" s="628"/>
      <c r="T321" s="35"/>
    </row>
    <row r="322" spans="3:20" ht="15" customHeight="1">
      <c r="C322" s="35"/>
      <c r="D322" s="628"/>
      <c r="E322" s="628"/>
      <c r="F322" s="628"/>
      <c r="G322" s="628"/>
      <c r="H322" s="628"/>
      <c r="I322" s="628"/>
      <c r="J322" s="628"/>
      <c r="K322" s="628"/>
      <c r="L322" s="628"/>
      <c r="M322" s="628"/>
      <c r="N322" s="628"/>
      <c r="O322" s="628"/>
      <c r="P322" s="628"/>
      <c r="Q322" s="628"/>
      <c r="R322" s="628"/>
      <c r="S322" s="628"/>
      <c r="T322" s="35"/>
    </row>
    <row r="323" spans="3:20" ht="12" customHeight="1">
      <c r="C323" s="35"/>
      <c r="D323" s="549" t="s">
        <v>220</v>
      </c>
      <c r="E323" s="549"/>
      <c r="F323" s="549"/>
      <c r="G323" s="549"/>
      <c r="H323" s="549"/>
      <c r="I323" s="549"/>
      <c r="J323" s="549"/>
      <c r="K323" s="549"/>
      <c r="L323" s="549"/>
      <c r="M323" s="549" t="s">
        <v>9</v>
      </c>
      <c r="N323" s="549"/>
      <c r="O323" s="35"/>
      <c r="P323" s="35"/>
      <c r="Q323" s="35"/>
      <c r="R323" s="35"/>
      <c r="S323" s="35"/>
      <c r="T323" s="35"/>
    </row>
    <row r="324" spans="3:20">
      <c r="C324" s="35"/>
      <c r="D324" s="547" t="s">
        <v>64</v>
      </c>
      <c r="E324" s="547"/>
      <c r="F324" s="547"/>
      <c r="G324" s="547"/>
      <c r="H324" s="547"/>
      <c r="I324" s="547"/>
      <c r="J324" s="547"/>
      <c r="K324" s="547"/>
      <c r="L324" s="547"/>
      <c r="M324" s="603"/>
      <c r="N324" s="603"/>
      <c r="O324" s="35"/>
      <c r="P324" s="35"/>
      <c r="Q324" s="35"/>
      <c r="R324" s="35"/>
      <c r="S324" s="35"/>
      <c r="T324" s="35"/>
    </row>
    <row r="325" spans="3:20">
      <c r="C325" s="35"/>
      <c r="D325" s="547" t="s">
        <v>65</v>
      </c>
      <c r="E325" s="547"/>
      <c r="F325" s="547"/>
      <c r="G325" s="547"/>
      <c r="H325" s="547"/>
      <c r="I325" s="547"/>
      <c r="J325" s="547"/>
      <c r="K325" s="547"/>
      <c r="L325" s="547"/>
      <c r="M325" s="603"/>
      <c r="N325" s="603"/>
      <c r="O325" s="35"/>
      <c r="P325" s="35"/>
      <c r="Q325" s="35"/>
      <c r="R325" s="35"/>
      <c r="S325" s="35"/>
      <c r="T325" s="35"/>
    </row>
    <row r="326" spans="3:20">
      <c r="C326" s="35"/>
      <c r="D326" s="547" t="s">
        <v>66</v>
      </c>
      <c r="E326" s="547"/>
      <c r="F326" s="547"/>
      <c r="G326" s="547"/>
      <c r="H326" s="547"/>
      <c r="I326" s="547"/>
      <c r="J326" s="547"/>
      <c r="K326" s="547"/>
      <c r="L326" s="547"/>
      <c r="M326" s="603"/>
      <c r="N326" s="603"/>
      <c r="O326" s="35"/>
      <c r="P326" s="35"/>
      <c r="Q326" s="35"/>
      <c r="R326" s="35"/>
      <c r="S326" s="35"/>
      <c r="T326" s="35"/>
    </row>
    <row r="327" spans="3:20" ht="12" customHeight="1">
      <c r="C327" s="35"/>
      <c r="D327" s="547" t="s">
        <v>67</v>
      </c>
      <c r="E327" s="547"/>
      <c r="F327" s="547"/>
      <c r="G327" s="547"/>
      <c r="H327" s="547"/>
      <c r="I327" s="547"/>
      <c r="J327" s="547"/>
      <c r="K327" s="547"/>
      <c r="L327" s="547"/>
      <c r="M327" s="603"/>
      <c r="N327" s="603"/>
      <c r="O327" s="35"/>
      <c r="P327" s="35"/>
      <c r="Q327" s="35"/>
      <c r="R327" s="35"/>
      <c r="S327" s="35"/>
      <c r="T327" s="35"/>
    </row>
    <row r="328" spans="3:20">
      <c r="C328" s="36"/>
      <c r="D328" s="62" t="s">
        <v>17</v>
      </c>
      <c r="E328" s="550" t="s">
        <v>5</v>
      </c>
      <c r="F328" s="550"/>
      <c r="G328" s="550"/>
      <c r="H328" s="550"/>
      <c r="I328" s="550"/>
      <c r="J328" s="550"/>
      <c r="K328" s="550"/>
      <c r="L328" s="550"/>
      <c r="M328" s="550"/>
      <c r="N328" s="550"/>
      <c r="O328" s="550"/>
      <c r="P328" s="550"/>
      <c r="Q328" s="550"/>
      <c r="R328" s="550"/>
      <c r="S328" s="550"/>
      <c r="T328" s="35"/>
    </row>
    <row r="329" spans="3:20" ht="12" customHeight="1">
      <c r="C329" s="36"/>
      <c r="D329" s="62"/>
      <c r="E329" s="42"/>
      <c r="F329" s="42"/>
      <c r="G329" s="42"/>
      <c r="H329" s="42"/>
      <c r="I329" s="42"/>
      <c r="J329" s="42"/>
      <c r="K329" s="42"/>
      <c r="L329" s="42"/>
      <c r="M329" s="42"/>
      <c r="N329" s="42"/>
      <c r="O329" s="42"/>
      <c r="P329" s="42"/>
      <c r="Q329" s="42"/>
      <c r="R329" s="42"/>
      <c r="S329" s="42"/>
      <c r="T329" s="35"/>
    </row>
    <row r="330" spans="3:20" ht="25.5" customHeight="1">
      <c r="C330" s="36"/>
      <c r="D330" s="649" t="s">
        <v>522</v>
      </c>
      <c r="E330" s="650"/>
      <c r="F330" s="650"/>
      <c r="G330" s="650"/>
      <c r="H330" s="650"/>
      <c r="I330" s="650"/>
      <c r="J330" s="650"/>
      <c r="K330" s="650"/>
      <c r="L330" s="650"/>
      <c r="M330" s="650"/>
      <c r="N330" s="650"/>
      <c r="O330" s="650"/>
      <c r="P330" s="650"/>
      <c r="Q330" s="650"/>
      <c r="R330" s="650"/>
      <c r="S330" s="650"/>
      <c r="T330" s="35"/>
    </row>
    <row r="331" spans="3:20" ht="23.55" customHeight="1">
      <c r="C331" s="36"/>
      <c r="D331" s="650"/>
      <c r="E331" s="650"/>
      <c r="F331" s="650"/>
      <c r="G331" s="650"/>
      <c r="H331" s="650"/>
      <c r="I331" s="650"/>
      <c r="J331" s="650"/>
      <c r="K331" s="650"/>
      <c r="L331" s="650"/>
      <c r="M331" s="650"/>
      <c r="N331" s="650"/>
      <c r="O331" s="650"/>
      <c r="P331" s="650"/>
      <c r="Q331" s="650"/>
      <c r="R331" s="650"/>
      <c r="S331" s="650"/>
      <c r="T331" s="35"/>
    </row>
    <row r="332" spans="3:20" ht="28.95" customHeight="1">
      <c r="C332" s="36"/>
      <c r="D332" s="650"/>
      <c r="E332" s="650"/>
      <c r="F332" s="650"/>
      <c r="G332" s="650"/>
      <c r="H332" s="650"/>
      <c r="I332" s="650"/>
      <c r="J332" s="650"/>
      <c r="K332" s="650"/>
      <c r="L332" s="650"/>
      <c r="M332" s="650"/>
      <c r="N332" s="650"/>
      <c r="O332" s="650"/>
      <c r="P332" s="650"/>
      <c r="Q332" s="650"/>
      <c r="R332" s="650"/>
      <c r="S332" s="650"/>
      <c r="T332" s="35"/>
    </row>
    <row r="333" spans="3:20" ht="12" customHeight="1">
      <c r="C333" s="36"/>
      <c r="D333" s="662" t="s">
        <v>205</v>
      </c>
      <c r="E333" s="662"/>
      <c r="F333" s="662"/>
      <c r="G333" s="662"/>
      <c r="H333" s="662"/>
      <c r="I333" s="662"/>
      <c r="J333" s="662"/>
      <c r="K333" s="662"/>
      <c r="L333" s="662"/>
      <c r="M333" s="657" t="s">
        <v>7</v>
      </c>
      <c r="N333" s="657"/>
      <c r="O333" s="657"/>
      <c r="P333" s="42"/>
      <c r="Q333" s="42"/>
      <c r="R333" s="42"/>
      <c r="S333" s="42"/>
      <c r="T333" s="35"/>
    </row>
    <row r="334" spans="3:20">
      <c r="C334" s="36"/>
      <c r="D334" s="651" t="s">
        <v>206</v>
      </c>
      <c r="E334" s="651"/>
      <c r="F334" s="651"/>
      <c r="G334" s="651"/>
      <c r="H334" s="651"/>
      <c r="I334" s="651"/>
      <c r="J334" s="651"/>
      <c r="K334" s="651"/>
      <c r="L334" s="651"/>
      <c r="M334" s="652"/>
      <c r="N334" s="653"/>
      <c r="O334" s="110" t="s">
        <v>31</v>
      </c>
      <c r="P334" s="42"/>
      <c r="Q334" s="42"/>
      <c r="R334" s="42"/>
      <c r="S334" s="42"/>
      <c r="T334" s="35"/>
    </row>
    <row r="335" spans="3:20" ht="12" customHeight="1">
      <c r="C335" s="36"/>
      <c r="D335" s="62"/>
      <c r="E335" s="42"/>
      <c r="F335" s="42"/>
      <c r="G335" s="42"/>
      <c r="H335" s="42"/>
      <c r="I335" s="42"/>
      <c r="J335" s="42"/>
      <c r="K335" s="42"/>
      <c r="L335" s="42"/>
      <c r="M335" s="42"/>
      <c r="N335" s="42"/>
      <c r="O335" s="42"/>
      <c r="P335" s="42"/>
      <c r="Q335" s="42"/>
      <c r="R335" s="42"/>
      <c r="S335" s="42"/>
      <c r="T335" s="35"/>
    </row>
    <row r="336" spans="3:20">
      <c r="C336" s="72" t="s">
        <v>68</v>
      </c>
      <c r="D336" s="36"/>
      <c r="E336" s="36"/>
      <c r="F336" s="654" t="s">
        <v>1504</v>
      </c>
      <c r="G336" s="655"/>
      <c r="H336" s="655"/>
      <c r="I336" s="655"/>
      <c r="J336" s="655"/>
      <c r="K336" s="655"/>
      <c r="L336" s="655"/>
      <c r="M336" s="655"/>
      <c r="N336" s="655"/>
      <c r="O336" s="655"/>
      <c r="P336" s="655"/>
      <c r="Q336" s="655"/>
      <c r="R336" s="655"/>
      <c r="S336" s="656"/>
      <c r="T336" s="35"/>
    </row>
    <row r="337" spans="3:20">
      <c r="C337" s="72"/>
      <c r="D337" s="44" t="s">
        <v>237</v>
      </c>
      <c r="E337" s="111"/>
      <c r="F337" s="111"/>
      <c r="G337" s="111"/>
      <c r="H337" s="111"/>
      <c r="I337" s="111"/>
      <c r="J337" s="111"/>
      <c r="K337" s="111"/>
      <c r="L337" s="111"/>
      <c r="M337" s="111"/>
      <c r="N337" s="111"/>
      <c r="O337" s="111"/>
      <c r="P337" s="111"/>
      <c r="Q337" s="111"/>
      <c r="R337" s="111"/>
      <c r="S337" s="111"/>
      <c r="T337" s="35"/>
    </row>
    <row r="338" spans="3:20">
      <c r="C338" s="35"/>
      <c r="D338" s="481" t="s">
        <v>69</v>
      </c>
      <c r="E338" s="482"/>
      <c r="F338" s="482"/>
      <c r="G338" s="482"/>
      <c r="H338" s="482"/>
      <c r="I338" s="482"/>
      <c r="J338" s="482"/>
      <c r="K338" s="482"/>
      <c r="L338" s="482"/>
      <c r="M338" s="482"/>
      <c r="N338" s="483"/>
      <c r="O338" s="661" t="s">
        <v>9</v>
      </c>
      <c r="P338" s="483"/>
      <c r="Q338" s="35"/>
      <c r="R338" s="35"/>
      <c r="S338" s="35"/>
      <c r="T338" s="35"/>
    </row>
    <row r="339" spans="3:20">
      <c r="C339" s="35"/>
      <c r="D339" s="645" t="s">
        <v>70</v>
      </c>
      <c r="E339" s="646"/>
      <c r="F339" s="646"/>
      <c r="G339" s="646"/>
      <c r="H339" s="646"/>
      <c r="I339" s="646"/>
      <c r="J339" s="646"/>
      <c r="K339" s="646"/>
      <c r="L339" s="646"/>
      <c r="M339" s="646"/>
      <c r="N339" s="647"/>
      <c r="O339" s="610"/>
      <c r="P339" s="611"/>
      <c r="Q339" s="35"/>
      <c r="R339" s="35"/>
      <c r="S339" s="35"/>
      <c r="T339" s="35"/>
    </row>
    <row r="340" spans="3:20">
      <c r="C340" s="35"/>
      <c r="D340" s="645" t="s">
        <v>71</v>
      </c>
      <c r="E340" s="646"/>
      <c r="F340" s="646"/>
      <c r="G340" s="646"/>
      <c r="H340" s="646"/>
      <c r="I340" s="646"/>
      <c r="J340" s="646"/>
      <c r="K340" s="646"/>
      <c r="L340" s="646"/>
      <c r="M340" s="646"/>
      <c r="N340" s="647"/>
      <c r="O340" s="610"/>
      <c r="P340" s="611"/>
      <c r="Q340" s="35"/>
      <c r="R340" s="35"/>
      <c r="S340" s="35"/>
      <c r="T340" s="35"/>
    </row>
    <row r="341" spans="3:20">
      <c r="C341" s="35"/>
      <c r="D341" s="645" t="s">
        <v>72</v>
      </c>
      <c r="E341" s="646"/>
      <c r="F341" s="646"/>
      <c r="G341" s="646"/>
      <c r="H341" s="646"/>
      <c r="I341" s="646"/>
      <c r="J341" s="646"/>
      <c r="K341" s="646"/>
      <c r="L341" s="646"/>
      <c r="M341" s="646"/>
      <c r="N341" s="647"/>
      <c r="O341" s="610"/>
      <c r="P341" s="611"/>
      <c r="Q341" s="35"/>
      <c r="R341" s="35"/>
      <c r="S341" s="35"/>
      <c r="T341" s="35"/>
    </row>
    <row r="342" spans="3:20">
      <c r="C342" s="35"/>
      <c r="D342" s="645" t="s">
        <v>73</v>
      </c>
      <c r="E342" s="646"/>
      <c r="F342" s="646"/>
      <c r="G342" s="646"/>
      <c r="H342" s="646"/>
      <c r="I342" s="646"/>
      <c r="J342" s="646"/>
      <c r="K342" s="646"/>
      <c r="L342" s="646"/>
      <c r="M342" s="646"/>
      <c r="N342" s="647"/>
      <c r="O342" s="610"/>
      <c r="P342" s="611"/>
      <c r="Q342" s="35"/>
      <c r="R342" s="35"/>
      <c r="S342" s="35"/>
      <c r="T342" s="35"/>
    </row>
    <row r="343" spans="3:20">
      <c r="C343" s="35"/>
      <c r="D343" s="645" t="s">
        <v>74</v>
      </c>
      <c r="E343" s="646"/>
      <c r="F343" s="646"/>
      <c r="G343" s="646"/>
      <c r="H343" s="646"/>
      <c r="I343" s="646"/>
      <c r="J343" s="646"/>
      <c r="K343" s="646"/>
      <c r="L343" s="646"/>
      <c r="M343" s="646"/>
      <c r="N343" s="647"/>
      <c r="O343" s="610"/>
      <c r="P343" s="611"/>
      <c r="Q343" s="35"/>
      <c r="R343" s="35"/>
      <c r="S343" s="35"/>
      <c r="T343" s="35"/>
    </row>
    <row r="344" spans="3:20">
      <c r="C344" s="35"/>
      <c r="D344" s="645" t="s">
        <v>238</v>
      </c>
      <c r="E344" s="646"/>
      <c r="F344" s="646"/>
      <c r="G344" s="646"/>
      <c r="H344" s="646"/>
      <c r="I344" s="646"/>
      <c r="J344" s="646"/>
      <c r="K344" s="646"/>
      <c r="L344" s="646"/>
      <c r="M344" s="646"/>
      <c r="N344" s="647"/>
      <c r="O344" s="610"/>
      <c r="P344" s="611"/>
      <c r="Q344" s="35"/>
      <c r="R344" s="35"/>
      <c r="S344" s="35"/>
      <c r="T344" s="35"/>
    </row>
    <row r="345" spans="3:20">
      <c r="C345" s="35"/>
      <c r="D345" s="645" t="s">
        <v>75</v>
      </c>
      <c r="E345" s="646"/>
      <c r="F345" s="646"/>
      <c r="G345" s="646"/>
      <c r="H345" s="646"/>
      <c r="I345" s="646"/>
      <c r="J345" s="646"/>
      <c r="K345" s="646"/>
      <c r="L345" s="646"/>
      <c r="M345" s="646"/>
      <c r="N345" s="647"/>
      <c r="O345" s="610"/>
      <c r="P345" s="611"/>
      <c r="Q345" s="35"/>
      <c r="R345" s="35"/>
      <c r="S345" s="35"/>
      <c r="T345" s="35"/>
    </row>
    <row r="346" spans="3:20">
      <c r="C346" s="35"/>
      <c r="D346" s="35" t="s">
        <v>76</v>
      </c>
      <c r="E346" s="35"/>
      <c r="F346" s="35"/>
      <c r="G346" s="35"/>
      <c r="H346" s="84"/>
      <c r="I346" s="35"/>
      <c r="J346" s="35"/>
      <c r="K346" s="35"/>
      <c r="L346" s="35"/>
      <c r="M346" s="35"/>
      <c r="N346" s="35"/>
      <c r="O346" s="35"/>
      <c r="P346" s="35"/>
      <c r="Q346" s="35"/>
      <c r="R346" s="35"/>
      <c r="S346" s="35"/>
      <c r="T346" s="35"/>
    </row>
    <row r="347" spans="3:20" ht="35.4" customHeight="1">
      <c r="C347" s="35"/>
      <c r="D347" s="658"/>
      <c r="E347" s="625"/>
      <c r="F347" s="625"/>
      <c r="G347" s="625"/>
      <c r="H347" s="625"/>
      <c r="I347" s="625"/>
      <c r="J347" s="625"/>
      <c r="K347" s="625"/>
      <c r="L347" s="625"/>
      <c r="M347" s="625"/>
      <c r="N347" s="625"/>
      <c r="O347" s="625"/>
      <c r="P347" s="625"/>
      <c r="Q347" s="625"/>
      <c r="R347" s="625"/>
      <c r="S347" s="626"/>
      <c r="T347" s="35"/>
    </row>
    <row r="348" spans="3:20">
      <c r="C348" s="35"/>
      <c r="D348" s="102" t="s">
        <v>101</v>
      </c>
      <c r="E348" s="644" t="s">
        <v>239</v>
      </c>
      <c r="F348" s="644"/>
      <c r="G348" s="644"/>
      <c r="H348" s="644"/>
      <c r="I348" s="644"/>
      <c r="J348" s="644"/>
      <c r="K348" s="644"/>
      <c r="L348" s="644"/>
      <c r="M348" s="644"/>
      <c r="N348" s="644"/>
      <c r="O348" s="644"/>
      <c r="P348" s="644"/>
      <c r="Q348" s="644"/>
      <c r="R348" s="644"/>
      <c r="S348" s="644"/>
      <c r="T348" s="35"/>
    </row>
    <row r="349" spans="3:20">
      <c r="C349" s="35"/>
      <c r="D349" s="102" t="s">
        <v>197</v>
      </c>
      <c r="E349" s="648" t="s">
        <v>240</v>
      </c>
      <c r="F349" s="648"/>
      <c r="G349" s="648"/>
      <c r="H349" s="648"/>
      <c r="I349" s="648"/>
      <c r="J349" s="648"/>
      <c r="K349" s="648"/>
      <c r="L349" s="648"/>
      <c r="M349" s="648"/>
      <c r="N349" s="648"/>
      <c r="O349" s="648"/>
      <c r="P349" s="648"/>
      <c r="Q349" s="648"/>
      <c r="R349" s="648"/>
      <c r="S349" s="648"/>
      <c r="T349" s="35"/>
    </row>
    <row r="350" spans="3:20" ht="12" customHeight="1">
      <c r="C350" s="35"/>
      <c r="D350" s="102"/>
      <c r="E350" s="112"/>
      <c r="F350" s="112"/>
      <c r="G350" s="112"/>
      <c r="H350" s="112"/>
      <c r="I350" s="112"/>
      <c r="J350" s="112"/>
      <c r="K350" s="112"/>
      <c r="L350" s="112"/>
      <c r="M350" s="112"/>
      <c r="N350" s="112"/>
      <c r="O350" s="112"/>
      <c r="P350" s="112"/>
      <c r="Q350" s="112"/>
      <c r="R350" s="112"/>
      <c r="S350" s="112"/>
      <c r="T350" s="35"/>
    </row>
    <row r="351" spans="3:20">
      <c r="C351" s="35"/>
      <c r="D351" s="512" t="s">
        <v>514</v>
      </c>
      <c r="E351" s="512"/>
      <c r="F351" s="512"/>
      <c r="G351" s="512"/>
      <c r="H351" s="512"/>
      <c r="I351" s="512"/>
      <c r="J351" s="512"/>
      <c r="K351" s="512"/>
      <c r="L351" s="512"/>
      <c r="M351" s="512"/>
      <c r="N351" s="512"/>
      <c r="O351" s="512"/>
      <c r="P351" s="512"/>
      <c r="Q351" s="512"/>
      <c r="R351" s="512"/>
      <c r="S351" s="512"/>
      <c r="T351" s="35"/>
    </row>
    <row r="352" spans="3:20" ht="13.5" customHeight="1">
      <c r="C352" s="35"/>
      <c r="D352" s="512"/>
      <c r="E352" s="512"/>
      <c r="F352" s="512"/>
      <c r="G352" s="512"/>
      <c r="H352" s="512"/>
      <c r="I352" s="512"/>
      <c r="J352" s="512"/>
      <c r="K352" s="512"/>
      <c r="L352" s="512"/>
      <c r="M352" s="512"/>
      <c r="N352" s="512"/>
      <c r="O352" s="512"/>
      <c r="P352" s="512"/>
      <c r="Q352" s="512"/>
      <c r="R352" s="512"/>
      <c r="S352" s="512"/>
      <c r="T352" s="35"/>
    </row>
    <row r="353" spans="2:21">
      <c r="C353" s="35"/>
      <c r="D353" s="639" t="s">
        <v>241</v>
      </c>
      <c r="E353" s="502"/>
      <c r="F353" s="502"/>
      <c r="G353" s="502"/>
      <c r="H353" s="502"/>
      <c r="I353" s="640" t="s">
        <v>243</v>
      </c>
      <c r="J353" s="641"/>
      <c r="K353" s="640" t="s">
        <v>244</v>
      </c>
      <c r="L353" s="641"/>
      <c r="M353" s="640" t="s">
        <v>245</v>
      </c>
      <c r="N353" s="641"/>
      <c r="O353" s="35"/>
      <c r="P353" s="35"/>
      <c r="Q353" s="35"/>
      <c r="R353" s="35"/>
      <c r="S353" s="35"/>
      <c r="T353" s="35"/>
    </row>
    <row r="354" spans="2:21" ht="12" customHeight="1">
      <c r="C354" s="35"/>
      <c r="D354" s="502"/>
      <c r="E354" s="502"/>
      <c r="F354" s="502"/>
      <c r="G354" s="502"/>
      <c r="H354" s="502"/>
      <c r="I354" s="642"/>
      <c r="J354" s="643"/>
      <c r="K354" s="642"/>
      <c r="L354" s="643"/>
      <c r="M354" s="642"/>
      <c r="N354" s="643"/>
      <c r="O354" s="35"/>
      <c r="P354" s="35"/>
      <c r="Q354" s="35"/>
      <c r="R354" s="35"/>
      <c r="S354" s="35"/>
      <c r="T354" s="35"/>
    </row>
    <row r="355" spans="2:21">
      <c r="C355" s="35"/>
      <c r="D355" s="672" t="s">
        <v>384</v>
      </c>
      <c r="E355" s="673"/>
      <c r="F355" s="673"/>
      <c r="G355" s="673"/>
      <c r="H355" s="674"/>
      <c r="I355" s="671" t="s">
        <v>3</v>
      </c>
      <c r="J355" s="671"/>
      <c r="K355" s="671" t="s">
        <v>3</v>
      </c>
      <c r="L355" s="671"/>
      <c r="M355" s="671" t="s">
        <v>3</v>
      </c>
      <c r="N355" s="671"/>
      <c r="O355" s="35"/>
      <c r="P355" s="35"/>
      <c r="Q355" s="35"/>
      <c r="R355" s="35"/>
      <c r="S355" s="35"/>
      <c r="T355" s="35"/>
    </row>
    <row r="356" spans="2:21" ht="12" customHeight="1">
      <c r="C356" s="35"/>
      <c r="D356" s="145"/>
      <c r="E356" s="145"/>
      <c r="F356" s="145"/>
      <c r="G356" s="145"/>
      <c r="H356" s="145"/>
      <c r="I356" s="146"/>
      <c r="J356" s="146"/>
      <c r="K356" s="146"/>
      <c r="L356" s="146"/>
      <c r="M356" s="146"/>
      <c r="N356" s="146"/>
      <c r="O356" s="35"/>
      <c r="P356" s="35"/>
      <c r="Q356" s="35"/>
      <c r="R356" s="35"/>
      <c r="S356" s="35"/>
      <c r="T356" s="35"/>
    </row>
    <row r="357" spans="2:21">
      <c r="C357" s="75"/>
      <c r="D357" s="639" t="s">
        <v>241</v>
      </c>
      <c r="E357" s="502"/>
      <c r="F357" s="502"/>
      <c r="G357" s="502"/>
      <c r="H357" s="502"/>
      <c r="I357" s="640" t="s">
        <v>243</v>
      </c>
      <c r="J357" s="641"/>
      <c r="K357" s="640" t="s">
        <v>244</v>
      </c>
      <c r="L357" s="641"/>
      <c r="M357" s="640" t="s">
        <v>245</v>
      </c>
      <c r="N357" s="641"/>
      <c r="O357" s="75"/>
      <c r="P357" s="75"/>
      <c r="Q357" s="75"/>
      <c r="R357" s="75"/>
      <c r="S357" s="75"/>
      <c r="T357" s="75"/>
    </row>
    <row r="358" spans="2:21" ht="12" customHeight="1">
      <c r="C358" s="75"/>
      <c r="D358" s="502"/>
      <c r="E358" s="502"/>
      <c r="F358" s="502"/>
      <c r="G358" s="502"/>
      <c r="H358" s="502"/>
      <c r="I358" s="642"/>
      <c r="J358" s="643"/>
      <c r="K358" s="642"/>
      <c r="L358" s="643"/>
      <c r="M358" s="642"/>
      <c r="N358" s="643"/>
      <c r="O358" s="75"/>
      <c r="P358" s="75"/>
      <c r="Q358" s="75"/>
      <c r="R358" s="75"/>
      <c r="S358" s="75"/>
      <c r="T358" s="75"/>
    </row>
    <row r="359" spans="2:21">
      <c r="D359" s="672" t="s">
        <v>242</v>
      </c>
      <c r="E359" s="673"/>
      <c r="F359" s="673"/>
      <c r="G359" s="673"/>
      <c r="H359" s="674"/>
      <c r="I359" s="671" t="s">
        <v>3</v>
      </c>
      <c r="J359" s="671"/>
      <c r="K359" s="671" t="s">
        <v>3</v>
      </c>
      <c r="L359" s="671"/>
      <c r="M359" s="671" t="s">
        <v>3</v>
      </c>
      <c r="N359" s="671"/>
    </row>
    <row r="360" spans="2:21">
      <c r="D360" s="129"/>
      <c r="E360" s="130"/>
      <c r="F360" s="130"/>
      <c r="G360" s="130"/>
      <c r="H360" s="130"/>
      <c r="I360" s="128"/>
      <c r="J360" s="128"/>
      <c r="K360" s="128"/>
      <c r="L360" s="128"/>
      <c r="M360" s="128"/>
      <c r="N360" s="128"/>
    </row>
    <row r="361" spans="2:21" ht="15" customHeight="1">
      <c r="D361" s="130"/>
      <c r="E361" s="130"/>
      <c r="F361" s="130"/>
      <c r="G361" s="130"/>
      <c r="H361" s="130"/>
      <c r="I361" s="128"/>
      <c r="J361" s="128"/>
      <c r="K361" s="128"/>
      <c r="L361" s="128"/>
      <c r="M361" s="128"/>
      <c r="N361" s="128"/>
    </row>
    <row r="362" spans="2:21" ht="15" customHeight="1">
      <c r="B362" s="12" t="s">
        <v>26</v>
      </c>
      <c r="C362" s="13"/>
      <c r="D362" s="13"/>
      <c r="E362" s="13"/>
      <c r="F362" s="13"/>
      <c r="G362" s="14"/>
      <c r="H362" s="14"/>
      <c r="I362" s="14"/>
      <c r="J362" s="14"/>
      <c r="K362" s="5"/>
      <c r="L362" s="5"/>
      <c r="M362" s="5"/>
      <c r="N362" s="5"/>
      <c r="O362" s="5"/>
      <c r="P362" s="5"/>
      <c r="Q362" s="5"/>
      <c r="R362" s="5"/>
      <c r="S362" s="5"/>
      <c r="T362" s="5"/>
      <c r="U362" s="5"/>
    </row>
    <row r="363" spans="2:21" ht="15" customHeight="1">
      <c r="B363" s="15"/>
      <c r="C363" s="16"/>
      <c r="D363" s="16"/>
      <c r="E363" s="16"/>
      <c r="F363" s="16"/>
      <c r="G363" s="17"/>
      <c r="H363" s="17"/>
      <c r="I363" s="17"/>
      <c r="J363" s="17"/>
    </row>
    <row r="364" spans="2:21" ht="15" customHeight="1">
      <c r="B364" s="18" t="s">
        <v>246</v>
      </c>
      <c r="C364" s="5"/>
      <c r="D364" s="13"/>
      <c r="E364" s="13"/>
      <c r="F364" s="13"/>
      <c r="G364" s="14"/>
      <c r="H364" s="5"/>
      <c r="I364" s="5"/>
      <c r="J364" s="5"/>
      <c r="K364" s="5"/>
      <c r="L364" s="5"/>
      <c r="M364" s="5"/>
      <c r="N364" s="5"/>
      <c r="O364" s="5"/>
      <c r="P364" s="5"/>
      <c r="Q364" s="5"/>
      <c r="R364" s="5"/>
      <c r="S364" s="5"/>
      <c r="T364" s="5"/>
    </row>
    <row r="365" spans="2:21" ht="15" customHeight="1">
      <c r="C365" s="19"/>
      <c r="D365" s="16"/>
      <c r="E365" s="16"/>
      <c r="F365" s="16"/>
    </row>
    <row r="366" spans="2:21" ht="15" customHeight="1">
      <c r="B366" s="18"/>
      <c r="C366" s="297" t="s">
        <v>1402</v>
      </c>
      <c r="D366" s="99"/>
      <c r="E366" s="99"/>
      <c r="F366" s="99"/>
      <c r="G366" s="100"/>
      <c r="H366" s="75"/>
      <c r="I366" s="75"/>
      <c r="J366" s="75"/>
      <c r="K366" s="75"/>
      <c r="L366" s="75"/>
      <c r="M366" s="75"/>
      <c r="N366" s="75"/>
      <c r="O366" s="75"/>
      <c r="P366" s="75"/>
      <c r="Q366" s="75"/>
      <c r="R366" s="75"/>
      <c r="S366" s="75"/>
      <c r="T366" s="65" t="s">
        <v>2</v>
      </c>
    </row>
    <row r="367" spans="2:21" ht="15" customHeight="1">
      <c r="B367" s="18"/>
      <c r="C367" s="64"/>
      <c r="D367" s="99"/>
      <c r="E367" s="99"/>
      <c r="F367" s="99"/>
      <c r="G367" s="100"/>
      <c r="H367" s="75"/>
      <c r="I367" s="75"/>
      <c r="J367" s="75"/>
      <c r="K367" s="75"/>
      <c r="L367" s="75"/>
      <c r="M367" s="75"/>
      <c r="N367" s="75"/>
      <c r="O367" s="75"/>
      <c r="P367" s="75"/>
      <c r="Q367" s="75"/>
      <c r="R367" s="75"/>
      <c r="S367" s="75"/>
      <c r="T367" s="75"/>
    </row>
    <row r="368" spans="2:21" ht="15" customHeight="1">
      <c r="B368" s="18"/>
      <c r="C368" s="35" t="s">
        <v>1649</v>
      </c>
      <c r="D368" s="99"/>
      <c r="E368" s="99"/>
      <c r="F368" s="99"/>
      <c r="G368" s="100"/>
      <c r="H368" s="75"/>
      <c r="I368" s="75"/>
      <c r="J368" s="75"/>
      <c r="K368" s="75"/>
      <c r="L368" s="75"/>
      <c r="M368" s="75"/>
      <c r="N368" s="75"/>
      <c r="O368" s="75"/>
      <c r="P368" s="75"/>
      <c r="Q368" s="75"/>
      <c r="R368" s="75"/>
      <c r="S368" s="75"/>
      <c r="T368" s="75"/>
    </row>
    <row r="369" spans="2:20">
      <c r="B369" s="18"/>
      <c r="C369" s="75"/>
      <c r="D369" s="113" t="s">
        <v>17</v>
      </c>
      <c r="E369" s="552" t="s">
        <v>1505</v>
      </c>
      <c r="F369" s="552"/>
      <c r="G369" s="552"/>
      <c r="H369" s="552"/>
      <c r="I369" s="552"/>
      <c r="J369" s="552"/>
      <c r="K369" s="552"/>
      <c r="L369" s="552"/>
      <c r="M369" s="552"/>
      <c r="N369" s="552"/>
      <c r="O369" s="552"/>
      <c r="P369" s="552"/>
      <c r="Q369" s="552"/>
      <c r="R369" s="552"/>
      <c r="S369" s="552"/>
      <c r="T369" s="552"/>
    </row>
    <row r="370" spans="2:20">
      <c r="B370" s="18"/>
      <c r="C370" s="75"/>
      <c r="D370" s="38"/>
      <c r="E370" s="38"/>
      <c r="F370" s="38"/>
      <c r="G370" s="38"/>
      <c r="H370" s="38"/>
      <c r="I370" s="38"/>
      <c r="J370" s="38"/>
      <c r="K370" s="38"/>
      <c r="L370" s="38"/>
      <c r="M370" s="38"/>
      <c r="N370" s="38"/>
      <c r="O370" s="38"/>
      <c r="P370" s="38"/>
      <c r="Q370" s="38"/>
      <c r="R370" s="38"/>
      <c r="S370" s="38"/>
      <c r="T370" s="84"/>
    </row>
    <row r="371" spans="2:20" ht="15" customHeight="1">
      <c r="B371" s="18"/>
      <c r="C371" s="75"/>
      <c r="D371" s="531" t="s">
        <v>295</v>
      </c>
      <c r="E371" s="531"/>
      <c r="F371" s="531"/>
      <c r="G371" s="531"/>
      <c r="H371" s="531"/>
      <c r="I371" s="531"/>
      <c r="J371" s="531"/>
      <c r="K371" s="531"/>
      <c r="L371" s="531"/>
      <c r="M371" s="531"/>
      <c r="N371" s="531"/>
      <c r="O371" s="531"/>
      <c r="P371" s="531"/>
      <c r="Q371" s="531"/>
      <c r="R371" s="531"/>
      <c r="S371" s="111"/>
      <c r="T371" s="111"/>
    </row>
    <row r="372" spans="2:20" ht="15" customHeight="1">
      <c r="B372" s="18"/>
      <c r="C372" s="75"/>
      <c r="D372" s="676"/>
      <c r="E372" s="676"/>
      <c r="F372" s="676"/>
      <c r="G372" s="676"/>
      <c r="H372" s="676"/>
      <c r="I372" s="676"/>
      <c r="J372" s="676"/>
      <c r="K372" s="676"/>
      <c r="L372" s="676"/>
      <c r="M372" s="676"/>
      <c r="N372" s="676"/>
      <c r="O372" s="676"/>
      <c r="P372" s="676"/>
      <c r="Q372" s="676"/>
      <c r="R372" s="676"/>
      <c r="S372" s="111"/>
      <c r="T372" s="111"/>
    </row>
    <row r="373" spans="2:20" ht="15" customHeight="1">
      <c r="C373" s="35"/>
      <c r="D373" s="677"/>
      <c r="E373" s="678"/>
      <c r="F373" s="678"/>
      <c r="G373" s="678"/>
      <c r="H373" s="679"/>
      <c r="I373" s="680">
        <v>43891</v>
      </c>
      <c r="J373" s="681"/>
      <c r="K373" s="680">
        <v>44256</v>
      </c>
      <c r="L373" s="681"/>
      <c r="M373" s="680">
        <v>44621</v>
      </c>
      <c r="N373" s="681"/>
      <c r="O373" s="680">
        <v>44986</v>
      </c>
      <c r="P373" s="681"/>
      <c r="Q373" s="680">
        <v>45352</v>
      </c>
      <c r="R373" s="681"/>
      <c r="S373" s="35"/>
      <c r="T373" s="429"/>
    </row>
    <row r="374" spans="2:20" ht="12" customHeight="1">
      <c r="C374" s="35"/>
      <c r="D374" s="664" t="s">
        <v>77</v>
      </c>
      <c r="E374" s="665"/>
      <c r="F374" s="665"/>
      <c r="G374" s="665"/>
      <c r="H374" s="666"/>
      <c r="I374" s="667"/>
      <c r="J374" s="668"/>
      <c r="K374" s="669"/>
      <c r="L374" s="670"/>
      <c r="M374" s="667"/>
      <c r="N374" s="668"/>
      <c r="O374" s="669"/>
      <c r="P374" s="670"/>
      <c r="Q374" s="667"/>
      <c r="R374" s="668"/>
      <c r="S374" s="35"/>
      <c r="T374" s="284" t="str">
        <f>IF(エラー処理一覧!E14=1,エラー処理一覧!D14,"")</f>
        <v/>
      </c>
    </row>
    <row r="375" spans="2:20" ht="12" customHeight="1">
      <c r="C375" s="35"/>
      <c r="D375" s="48"/>
      <c r="E375" s="675" t="s">
        <v>296</v>
      </c>
      <c r="F375" s="675"/>
      <c r="G375" s="675"/>
      <c r="H375" s="675"/>
      <c r="I375" s="667"/>
      <c r="J375" s="668"/>
      <c r="K375" s="669"/>
      <c r="L375" s="670"/>
      <c r="M375" s="667"/>
      <c r="N375" s="668"/>
      <c r="O375" s="669"/>
      <c r="P375" s="670"/>
      <c r="Q375" s="667"/>
      <c r="R375" s="668"/>
      <c r="S375" s="35"/>
      <c r="T375" s="429"/>
    </row>
    <row r="376" spans="2:20" ht="12" customHeight="1">
      <c r="C376" s="35"/>
      <c r="D376" s="499" t="s">
        <v>247</v>
      </c>
      <c r="E376" s="500"/>
      <c r="F376" s="500"/>
      <c r="G376" s="500"/>
      <c r="H376" s="501"/>
      <c r="I376" s="667"/>
      <c r="J376" s="668"/>
      <c r="K376" s="669"/>
      <c r="L376" s="670"/>
      <c r="M376" s="667"/>
      <c r="N376" s="668"/>
      <c r="O376" s="669"/>
      <c r="P376" s="670"/>
      <c r="Q376" s="667"/>
      <c r="R376" s="668"/>
      <c r="S376" s="35"/>
      <c r="T376" s="429"/>
    </row>
    <row r="377" spans="2:20" ht="12" customHeight="1">
      <c r="C377" s="35"/>
      <c r="D377" s="664" t="s">
        <v>1506</v>
      </c>
      <c r="E377" s="665"/>
      <c r="F377" s="665"/>
      <c r="G377" s="665"/>
      <c r="H377" s="666"/>
      <c r="I377" s="689"/>
      <c r="J377" s="690"/>
      <c r="K377" s="691"/>
      <c r="L377" s="692"/>
      <c r="M377" s="689"/>
      <c r="N377" s="690"/>
      <c r="O377" s="691"/>
      <c r="P377" s="692"/>
      <c r="Q377" s="667"/>
      <c r="R377" s="668"/>
      <c r="S377" s="35"/>
      <c r="T377" s="429"/>
    </row>
    <row r="378" spans="2:20" ht="22.2" customHeight="1">
      <c r="C378" s="35"/>
      <c r="D378" s="664" t="s">
        <v>1507</v>
      </c>
      <c r="E378" s="665"/>
      <c r="F378" s="665"/>
      <c r="G378" s="665"/>
      <c r="H378" s="666"/>
      <c r="I378" s="667"/>
      <c r="J378" s="668"/>
      <c r="K378" s="669"/>
      <c r="L378" s="670"/>
      <c r="M378" s="667"/>
      <c r="N378" s="668"/>
      <c r="O378" s="669"/>
      <c r="P378" s="670"/>
      <c r="Q378" s="667"/>
      <c r="R378" s="668"/>
      <c r="S378" s="35"/>
      <c r="T378" s="284" t="str">
        <f>IF(エラー処理一覧!E15=1,エラー処理一覧!D15,"")</f>
        <v/>
      </c>
    </row>
    <row r="379" spans="2:20" ht="12" customHeight="1">
      <c r="C379" s="35"/>
      <c r="D379" s="48"/>
      <c r="E379" s="675" t="s">
        <v>1508</v>
      </c>
      <c r="F379" s="675"/>
      <c r="G379" s="675"/>
      <c r="H379" s="675"/>
      <c r="I379" s="667"/>
      <c r="J379" s="668"/>
      <c r="K379" s="669"/>
      <c r="L379" s="670"/>
      <c r="M379" s="667"/>
      <c r="N379" s="668"/>
      <c r="O379" s="669"/>
      <c r="P379" s="670"/>
      <c r="Q379" s="667"/>
      <c r="R379" s="668"/>
      <c r="S379" s="35"/>
      <c r="T379" s="429"/>
    </row>
    <row r="380" spans="2:20" ht="28.95" customHeight="1">
      <c r="C380" s="35"/>
      <c r="D380" s="41" t="s">
        <v>101</v>
      </c>
      <c r="E380" s="687" t="s">
        <v>555</v>
      </c>
      <c r="F380" s="688"/>
      <c r="G380" s="688"/>
      <c r="H380" s="688"/>
      <c r="I380" s="688"/>
      <c r="J380" s="688"/>
      <c r="K380" s="688"/>
      <c r="L380" s="688"/>
      <c r="M380" s="688"/>
      <c r="N380" s="688"/>
      <c r="O380" s="688"/>
      <c r="P380" s="688"/>
      <c r="Q380" s="688"/>
      <c r="R380" s="688"/>
      <c r="S380" s="35"/>
      <c r="T380" s="35"/>
    </row>
    <row r="381" spans="2:20" ht="15" customHeight="1">
      <c r="C381" s="35"/>
      <c r="D381" s="41" t="s">
        <v>197</v>
      </c>
      <c r="E381" s="688" t="s">
        <v>1350</v>
      </c>
      <c r="F381" s="688"/>
      <c r="G381" s="688"/>
      <c r="H381" s="688"/>
      <c r="I381" s="688"/>
      <c r="J381" s="688"/>
      <c r="K381" s="688"/>
      <c r="L381" s="688"/>
      <c r="M381" s="688"/>
      <c r="N381" s="688"/>
      <c r="O381" s="688"/>
      <c r="P381" s="688"/>
      <c r="Q381" s="688"/>
      <c r="R381" s="688"/>
      <c r="S381" s="35"/>
      <c r="T381" s="35"/>
    </row>
    <row r="382" spans="2:20" ht="15" customHeight="1">
      <c r="C382" s="35"/>
      <c r="D382" s="41" t="s">
        <v>212</v>
      </c>
      <c r="E382" s="688" t="s">
        <v>523</v>
      </c>
      <c r="F382" s="688"/>
      <c r="G382" s="688"/>
      <c r="H382" s="688"/>
      <c r="I382" s="688"/>
      <c r="J382" s="688"/>
      <c r="K382" s="688"/>
      <c r="L382" s="688"/>
      <c r="M382" s="688"/>
      <c r="N382" s="688"/>
      <c r="O382" s="688"/>
      <c r="P382" s="688"/>
      <c r="Q382" s="688"/>
      <c r="R382" s="688"/>
      <c r="S382" s="35"/>
      <c r="T382" s="35"/>
    </row>
    <row r="383" spans="2:20" ht="15" customHeight="1">
      <c r="C383" s="35"/>
      <c r="D383" s="41" t="s">
        <v>214</v>
      </c>
      <c r="E383" s="114" t="s">
        <v>297</v>
      </c>
      <c r="F383" s="114"/>
      <c r="G383" s="114"/>
      <c r="H383" s="114"/>
      <c r="I383" s="114"/>
      <c r="J383" s="114"/>
      <c r="K383" s="114"/>
      <c r="L383" s="114"/>
      <c r="M383" s="114"/>
      <c r="N383" s="114"/>
      <c r="O383" s="114"/>
      <c r="P383" s="114"/>
      <c r="Q383" s="114"/>
      <c r="R383" s="114"/>
      <c r="S383" s="35"/>
      <c r="T383" s="35"/>
    </row>
    <row r="384" spans="2:20" ht="15" customHeight="1">
      <c r="C384" s="35"/>
      <c r="D384" s="35"/>
      <c r="E384" s="35"/>
      <c r="F384" s="35"/>
      <c r="G384" s="35"/>
      <c r="H384" s="35"/>
      <c r="I384" s="35"/>
      <c r="J384" s="35"/>
      <c r="K384" s="35"/>
      <c r="L384" s="35"/>
      <c r="M384" s="35"/>
      <c r="N384" s="35"/>
      <c r="O384" s="35"/>
      <c r="P384" s="35"/>
      <c r="Q384" s="35"/>
      <c r="R384" s="35"/>
      <c r="S384" s="35"/>
      <c r="T384" s="35"/>
    </row>
    <row r="385" spans="3:20" ht="15" customHeight="1">
      <c r="C385" s="64" t="s">
        <v>78</v>
      </c>
      <c r="D385" s="35"/>
      <c r="E385" s="35"/>
      <c r="F385" s="35"/>
      <c r="G385" s="35"/>
      <c r="H385" s="35"/>
      <c r="I385" s="35"/>
      <c r="J385" s="35"/>
      <c r="K385" s="35"/>
      <c r="L385" s="35"/>
      <c r="M385" s="35"/>
      <c r="N385" s="35"/>
      <c r="O385" s="35"/>
      <c r="P385" s="35"/>
      <c r="Q385" s="35"/>
      <c r="R385" s="35"/>
      <c r="S385" s="35"/>
      <c r="T385" s="65" t="s">
        <v>2</v>
      </c>
    </row>
    <row r="386" spans="3:20">
      <c r="C386" s="35"/>
      <c r="D386" s="35"/>
      <c r="E386" s="35"/>
      <c r="F386" s="35"/>
      <c r="G386" s="35"/>
      <c r="H386" s="35"/>
      <c r="I386" s="35"/>
      <c r="J386" s="35"/>
      <c r="K386" s="35"/>
      <c r="L386" s="35"/>
      <c r="M386" s="35"/>
      <c r="N386" s="35"/>
      <c r="O386" s="35"/>
      <c r="P386" s="35"/>
      <c r="Q386" s="35"/>
      <c r="R386" s="35"/>
      <c r="S386" s="35"/>
      <c r="T386" s="35"/>
    </row>
    <row r="387" spans="3:20" ht="15" customHeight="1">
      <c r="C387" s="35" t="s">
        <v>248</v>
      </c>
      <c r="D387" s="35"/>
      <c r="E387" s="35"/>
      <c r="F387" s="35"/>
      <c r="G387" s="35"/>
      <c r="H387" s="35"/>
      <c r="I387" s="35"/>
      <c r="J387" s="35"/>
      <c r="K387" s="35"/>
      <c r="L387" s="35"/>
      <c r="M387" s="35"/>
      <c r="N387" s="35"/>
      <c r="O387" s="35"/>
      <c r="P387" s="35"/>
      <c r="Q387" s="35"/>
      <c r="R387" s="35"/>
      <c r="S387" s="35"/>
      <c r="T387" s="35"/>
    </row>
    <row r="388" spans="3:20" ht="15" customHeight="1">
      <c r="C388" s="35"/>
      <c r="D388" s="531" t="s">
        <v>249</v>
      </c>
      <c r="E388" s="531"/>
      <c r="F388" s="531"/>
      <c r="G388" s="531"/>
      <c r="H388" s="531"/>
      <c r="I388" s="531"/>
      <c r="J388" s="531"/>
      <c r="K388" s="531"/>
      <c r="L388" s="531"/>
      <c r="M388" s="531"/>
      <c r="N388" s="531"/>
      <c r="O388" s="531"/>
      <c r="P388" s="531"/>
      <c r="Q388" s="531"/>
      <c r="R388" s="531"/>
      <c r="S388" s="531"/>
      <c r="T388" s="111"/>
    </row>
    <row r="389" spans="3:20" ht="15" customHeight="1">
      <c r="C389" s="35"/>
      <c r="D389" s="531"/>
      <c r="E389" s="531"/>
      <c r="F389" s="531"/>
      <c r="G389" s="531"/>
      <c r="H389" s="531"/>
      <c r="I389" s="531"/>
      <c r="J389" s="531"/>
      <c r="K389" s="531"/>
      <c r="L389" s="531"/>
      <c r="M389" s="531"/>
      <c r="N389" s="531"/>
      <c r="O389" s="531"/>
      <c r="P389" s="531"/>
      <c r="Q389" s="531"/>
      <c r="R389" s="531"/>
      <c r="S389" s="531"/>
      <c r="T389" s="111"/>
    </row>
    <row r="390" spans="3:20" ht="15" customHeight="1">
      <c r="C390" s="35"/>
      <c r="D390" s="682" t="s">
        <v>298</v>
      </c>
      <c r="E390" s="682"/>
      <c r="F390" s="682"/>
      <c r="G390" s="682"/>
      <c r="H390" s="682"/>
      <c r="I390" s="682"/>
      <c r="J390" s="682"/>
      <c r="K390" s="682"/>
      <c r="L390" s="682"/>
      <c r="M390" s="682"/>
      <c r="N390" s="682"/>
      <c r="O390" s="549" t="s">
        <v>9</v>
      </c>
      <c r="P390" s="549"/>
      <c r="Q390" s="35"/>
      <c r="R390" s="35"/>
      <c r="S390" s="35"/>
      <c r="T390" s="35"/>
    </row>
    <row r="391" spans="3:20" ht="12" customHeight="1">
      <c r="C391" s="35"/>
      <c r="D391" s="683" t="s">
        <v>250</v>
      </c>
      <c r="E391" s="683"/>
      <c r="F391" s="683"/>
      <c r="G391" s="683"/>
      <c r="H391" s="683"/>
      <c r="I391" s="683"/>
      <c r="J391" s="683"/>
      <c r="K391" s="683"/>
      <c r="L391" s="683"/>
      <c r="M391" s="683"/>
      <c r="N391" s="683"/>
      <c r="O391" s="684"/>
      <c r="P391" s="685"/>
      <c r="Q391" s="35"/>
      <c r="R391" s="35"/>
      <c r="S391" s="35"/>
      <c r="T391" s="35"/>
    </row>
    <row r="392" spans="3:20" ht="12" customHeight="1">
      <c r="C392" s="35"/>
      <c r="D392" s="686" t="s">
        <v>251</v>
      </c>
      <c r="E392" s="686"/>
      <c r="F392" s="686"/>
      <c r="G392" s="686"/>
      <c r="H392" s="686"/>
      <c r="I392" s="686"/>
      <c r="J392" s="686"/>
      <c r="K392" s="686"/>
      <c r="L392" s="686"/>
      <c r="M392" s="686"/>
      <c r="N392" s="686"/>
      <c r="O392" s="684"/>
      <c r="P392" s="685"/>
      <c r="Q392" s="35"/>
      <c r="R392" s="35"/>
      <c r="S392" s="35"/>
      <c r="T392" s="35"/>
    </row>
    <row r="393" spans="3:20" ht="12" customHeight="1">
      <c r="C393" s="35"/>
      <c r="D393" s="686" t="s">
        <v>252</v>
      </c>
      <c r="E393" s="686"/>
      <c r="F393" s="686"/>
      <c r="G393" s="686"/>
      <c r="H393" s="686"/>
      <c r="I393" s="686"/>
      <c r="J393" s="686"/>
      <c r="K393" s="686"/>
      <c r="L393" s="686"/>
      <c r="M393" s="686"/>
      <c r="N393" s="686"/>
      <c r="O393" s="684"/>
      <c r="P393" s="685"/>
      <c r="Q393" s="35"/>
      <c r="R393" s="35"/>
      <c r="S393" s="35"/>
      <c r="T393" s="35"/>
    </row>
    <row r="394" spans="3:20" ht="12" customHeight="1">
      <c r="C394" s="35"/>
      <c r="D394" s="686" t="s">
        <v>253</v>
      </c>
      <c r="E394" s="686"/>
      <c r="F394" s="686"/>
      <c r="G394" s="686"/>
      <c r="H394" s="686"/>
      <c r="I394" s="686"/>
      <c r="J394" s="686"/>
      <c r="K394" s="686"/>
      <c r="L394" s="686"/>
      <c r="M394" s="686"/>
      <c r="N394" s="686"/>
      <c r="O394" s="684"/>
      <c r="P394" s="685"/>
      <c r="Q394" s="35"/>
      <c r="R394" s="35"/>
      <c r="S394" s="35"/>
      <c r="T394" s="35"/>
    </row>
    <row r="395" spans="3:20" ht="12" customHeight="1">
      <c r="C395" s="35"/>
      <c r="D395" s="686" t="s">
        <v>254</v>
      </c>
      <c r="E395" s="686"/>
      <c r="F395" s="686"/>
      <c r="G395" s="686"/>
      <c r="H395" s="686"/>
      <c r="I395" s="686"/>
      <c r="J395" s="686"/>
      <c r="K395" s="686"/>
      <c r="L395" s="686"/>
      <c r="M395" s="686"/>
      <c r="N395" s="686"/>
      <c r="O395" s="684"/>
      <c r="P395" s="685"/>
      <c r="Q395" s="35"/>
      <c r="R395" s="35"/>
      <c r="S395" s="35"/>
      <c r="T395" s="35"/>
    </row>
    <row r="396" spans="3:20" ht="12" customHeight="1">
      <c r="C396" s="35"/>
      <c r="D396" s="686" t="s">
        <v>255</v>
      </c>
      <c r="E396" s="686"/>
      <c r="F396" s="686"/>
      <c r="G396" s="686"/>
      <c r="H396" s="686"/>
      <c r="I396" s="686"/>
      <c r="J396" s="686"/>
      <c r="K396" s="686"/>
      <c r="L396" s="686"/>
      <c r="M396" s="686"/>
      <c r="N396" s="686"/>
      <c r="O396" s="684"/>
      <c r="P396" s="685"/>
      <c r="Q396" s="35"/>
      <c r="R396" s="35"/>
      <c r="S396" s="35"/>
      <c r="T396" s="35"/>
    </row>
    <row r="397" spans="3:20" ht="12" customHeight="1">
      <c r="C397" s="35"/>
      <c r="D397" s="686" t="s">
        <v>524</v>
      </c>
      <c r="E397" s="686"/>
      <c r="F397" s="686"/>
      <c r="G397" s="686"/>
      <c r="H397" s="686"/>
      <c r="I397" s="686"/>
      <c r="J397" s="686"/>
      <c r="K397" s="686"/>
      <c r="L397" s="686"/>
      <c r="M397" s="686"/>
      <c r="N397" s="686"/>
      <c r="O397" s="684"/>
      <c r="P397" s="685"/>
      <c r="Q397" s="35"/>
      <c r="R397" s="35"/>
      <c r="S397" s="35"/>
      <c r="T397" s="35"/>
    </row>
    <row r="398" spans="3:20" ht="15" customHeight="1">
      <c r="C398" s="35"/>
      <c r="D398" s="35" t="s">
        <v>79</v>
      </c>
      <c r="E398" s="35"/>
      <c r="F398" s="35"/>
      <c r="G398" s="35"/>
      <c r="H398" s="35"/>
      <c r="I398" s="35"/>
      <c r="J398" s="35"/>
      <c r="K398" s="35"/>
      <c r="L398" s="35"/>
      <c r="M398" s="35"/>
      <c r="N398" s="35"/>
      <c r="O398" s="35"/>
      <c r="P398" s="35"/>
      <c r="Q398" s="35"/>
      <c r="R398" s="35"/>
      <c r="S398" s="35"/>
      <c r="T398" s="35"/>
    </row>
    <row r="399" spans="3:20" ht="28.5" customHeight="1">
      <c r="C399" s="35"/>
      <c r="D399" s="624"/>
      <c r="E399" s="625"/>
      <c r="F399" s="625"/>
      <c r="G399" s="625"/>
      <c r="H399" s="625"/>
      <c r="I399" s="625"/>
      <c r="J399" s="625"/>
      <c r="K399" s="625"/>
      <c r="L399" s="625"/>
      <c r="M399" s="625"/>
      <c r="N399" s="625"/>
      <c r="O399" s="625"/>
      <c r="P399" s="625"/>
      <c r="Q399" s="625"/>
      <c r="R399" s="625"/>
      <c r="S399" s="626"/>
      <c r="T399" s="35"/>
    </row>
    <row r="400" spans="3:20" ht="15" customHeight="1">
      <c r="C400" s="35"/>
      <c r="D400" s="115" t="s">
        <v>17</v>
      </c>
      <c r="E400" s="35" t="s">
        <v>80</v>
      </c>
      <c r="F400" s="35"/>
      <c r="G400" s="35"/>
      <c r="H400" s="35"/>
      <c r="I400" s="35"/>
      <c r="J400" s="35"/>
      <c r="K400" s="35"/>
      <c r="L400" s="35"/>
      <c r="M400" s="35"/>
      <c r="N400" s="35"/>
      <c r="O400" s="35"/>
      <c r="P400" s="35"/>
      <c r="Q400" s="35"/>
      <c r="R400" s="35"/>
      <c r="S400" s="35"/>
      <c r="T400" s="35"/>
    </row>
    <row r="401" spans="3:20" ht="15" customHeight="1">
      <c r="C401" s="35"/>
      <c r="D401" s="35"/>
      <c r="E401" s="35"/>
      <c r="F401" s="35"/>
      <c r="G401" s="35"/>
      <c r="H401" s="35"/>
      <c r="I401" s="35"/>
      <c r="J401" s="35"/>
      <c r="K401" s="35"/>
      <c r="L401" s="35"/>
      <c r="M401" s="35"/>
      <c r="N401" s="35"/>
      <c r="O401" s="35"/>
      <c r="P401" s="35"/>
      <c r="Q401" s="35"/>
      <c r="R401" s="35"/>
      <c r="S401" s="35"/>
      <c r="T401" s="35"/>
    </row>
    <row r="402" spans="3:20" ht="15" customHeight="1">
      <c r="C402" s="35" t="s">
        <v>81</v>
      </c>
      <c r="D402" s="99"/>
      <c r="E402" s="99"/>
      <c r="F402" s="99"/>
      <c r="G402" s="100"/>
      <c r="H402" s="75"/>
      <c r="I402" s="75"/>
      <c r="J402" s="75"/>
      <c r="K402" s="75"/>
      <c r="L402" s="75"/>
      <c r="M402" s="75"/>
      <c r="N402" s="75"/>
      <c r="O402" s="75"/>
      <c r="P402" s="75"/>
      <c r="Q402" s="75"/>
      <c r="R402" s="35"/>
      <c r="S402" s="35"/>
      <c r="T402" s="35"/>
    </row>
    <row r="403" spans="3:20" ht="15" customHeight="1">
      <c r="C403" s="64"/>
      <c r="D403" s="531" t="s">
        <v>1509</v>
      </c>
      <c r="E403" s="531"/>
      <c r="F403" s="531"/>
      <c r="G403" s="531"/>
      <c r="H403" s="531"/>
      <c r="I403" s="531"/>
      <c r="J403" s="531"/>
      <c r="K403" s="531"/>
      <c r="L403" s="531"/>
      <c r="M403" s="531"/>
      <c r="N403" s="531"/>
      <c r="O403" s="531"/>
      <c r="P403" s="531"/>
      <c r="Q403" s="531"/>
      <c r="R403" s="531"/>
      <c r="S403" s="531"/>
      <c r="T403" s="45"/>
    </row>
    <row r="404" spans="3:20" ht="15" customHeight="1">
      <c r="C404" s="72"/>
      <c r="D404" s="531"/>
      <c r="E404" s="531"/>
      <c r="F404" s="531"/>
      <c r="G404" s="531"/>
      <c r="H404" s="531"/>
      <c r="I404" s="531"/>
      <c r="J404" s="531"/>
      <c r="K404" s="531"/>
      <c r="L404" s="531"/>
      <c r="M404" s="531"/>
      <c r="N404" s="531"/>
      <c r="O404" s="531"/>
      <c r="P404" s="531"/>
      <c r="Q404" s="531"/>
      <c r="R404" s="531"/>
      <c r="S404" s="531"/>
      <c r="T404" s="45"/>
    </row>
    <row r="405" spans="3:20" ht="12" customHeight="1">
      <c r="C405" s="72"/>
      <c r="D405" s="695" t="s">
        <v>82</v>
      </c>
      <c r="E405" s="696"/>
      <c r="F405" s="696"/>
      <c r="G405" s="696"/>
      <c r="H405" s="696"/>
      <c r="I405" s="696"/>
      <c r="J405" s="696"/>
      <c r="K405" s="696"/>
      <c r="L405" s="696"/>
      <c r="M405" s="696"/>
      <c r="N405" s="696"/>
      <c r="O405" s="697"/>
      <c r="P405" s="84"/>
      <c r="Q405" s="84"/>
      <c r="R405" s="84"/>
      <c r="S405" s="84"/>
      <c r="T405" s="45"/>
    </row>
    <row r="406" spans="3:20">
      <c r="C406" s="72"/>
      <c r="D406" s="698"/>
      <c r="E406" s="699"/>
      <c r="F406" s="699"/>
      <c r="G406" s="699"/>
      <c r="H406" s="699"/>
      <c r="I406" s="699"/>
      <c r="J406" s="699"/>
      <c r="K406" s="699"/>
      <c r="L406" s="699"/>
      <c r="M406" s="699"/>
      <c r="N406" s="699"/>
      <c r="O406" s="700"/>
      <c r="P406" s="84"/>
      <c r="Q406" s="84"/>
      <c r="R406" s="84"/>
      <c r="S406" s="84"/>
      <c r="T406" s="45"/>
    </row>
    <row r="407" spans="3:20" ht="15" customHeight="1">
      <c r="C407" s="72"/>
      <c r="D407" s="45"/>
      <c r="E407" s="45"/>
      <c r="F407" s="45"/>
      <c r="G407" s="45"/>
      <c r="H407" s="45"/>
      <c r="I407" s="45"/>
      <c r="J407" s="45"/>
      <c r="K407" s="45"/>
      <c r="L407" s="45"/>
      <c r="M407" s="45"/>
      <c r="N407" s="45"/>
      <c r="O407" s="45"/>
      <c r="P407" s="45"/>
      <c r="Q407" s="45"/>
      <c r="R407" s="45"/>
      <c r="S407" s="45"/>
      <c r="T407" s="45"/>
    </row>
    <row r="408" spans="3:20" ht="27" customHeight="1">
      <c r="C408" s="35"/>
      <c r="D408" s="549" t="s">
        <v>256</v>
      </c>
      <c r="E408" s="549"/>
      <c r="F408" s="549"/>
      <c r="G408" s="549"/>
      <c r="H408" s="549"/>
      <c r="I408" s="549"/>
      <c r="J408" s="549"/>
      <c r="K408" s="549"/>
      <c r="L408" s="549"/>
      <c r="M408" s="549"/>
      <c r="N408" s="549"/>
      <c r="O408" s="549"/>
      <c r="P408" s="590" t="s">
        <v>153</v>
      </c>
      <c r="Q408" s="591"/>
      <c r="R408" s="592"/>
      <c r="S408" s="117"/>
      <c r="T408" s="141"/>
    </row>
    <row r="409" spans="3:20" ht="13.2" customHeight="1">
      <c r="C409" s="35"/>
      <c r="D409" s="693" t="s">
        <v>257</v>
      </c>
      <c r="E409" s="693"/>
      <c r="F409" s="693"/>
      <c r="G409" s="694" t="s">
        <v>258</v>
      </c>
      <c r="H409" s="694"/>
      <c r="I409" s="694"/>
      <c r="J409" s="694"/>
      <c r="K409" s="694"/>
      <c r="L409" s="694"/>
      <c r="M409" s="694"/>
      <c r="N409" s="694"/>
      <c r="O409" s="694"/>
      <c r="P409" s="458"/>
      <c r="Q409" s="459"/>
      <c r="R409" s="460"/>
      <c r="S409" s="117"/>
      <c r="T409" s="141"/>
    </row>
    <row r="410" spans="3:20" ht="13.2" customHeight="1">
      <c r="C410" s="35"/>
      <c r="D410" s="693"/>
      <c r="E410" s="693"/>
      <c r="F410" s="693"/>
      <c r="G410" s="694" t="s">
        <v>259</v>
      </c>
      <c r="H410" s="694"/>
      <c r="I410" s="694"/>
      <c r="J410" s="694"/>
      <c r="K410" s="694"/>
      <c r="L410" s="694"/>
      <c r="M410" s="694"/>
      <c r="N410" s="694"/>
      <c r="O410" s="694"/>
      <c r="P410" s="458"/>
      <c r="Q410" s="459"/>
      <c r="R410" s="460"/>
      <c r="S410" s="117"/>
      <c r="T410" s="141"/>
    </row>
    <row r="411" spans="3:20" ht="13.2" customHeight="1">
      <c r="C411" s="35"/>
      <c r="D411" s="693"/>
      <c r="E411" s="693"/>
      <c r="F411" s="693"/>
      <c r="G411" s="694" t="s">
        <v>260</v>
      </c>
      <c r="H411" s="694"/>
      <c r="I411" s="694"/>
      <c r="J411" s="694"/>
      <c r="K411" s="694"/>
      <c r="L411" s="694"/>
      <c r="M411" s="694"/>
      <c r="N411" s="694"/>
      <c r="O411" s="694"/>
      <c r="P411" s="458"/>
      <c r="Q411" s="459"/>
      <c r="R411" s="460"/>
      <c r="S411" s="117"/>
      <c r="T411" s="141"/>
    </row>
    <row r="412" spans="3:20" ht="13.2" customHeight="1">
      <c r="C412" s="35"/>
      <c r="D412" s="693"/>
      <c r="E412" s="693"/>
      <c r="F412" s="693"/>
      <c r="G412" s="694" t="s">
        <v>261</v>
      </c>
      <c r="H412" s="694"/>
      <c r="I412" s="694"/>
      <c r="J412" s="694"/>
      <c r="K412" s="694"/>
      <c r="L412" s="694"/>
      <c r="M412" s="694"/>
      <c r="N412" s="694"/>
      <c r="O412" s="694"/>
      <c r="P412" s="458"/>
      <c r="Q412" s="459"/>
      <c r="R412" s="460"/>
      <c r="S412" s="117"/>
      <c r="T412" s="141"/>
    </row>
    <row r="413" spans="3:20" ht="13.2" customHeight="1">
      <c r="C413" s="35"/>
      <c r="D413" s="693" t="s">
        <v>262</v>
      </c>
      <c r="E413" s="693"/>
      <c r="F413" s="693"/>
      <c r="G413" s="694" t="s">
        <v>263</v>
      </c>
      <c r="H413" s="694"/>
      <c r="I413" s="694"/>
      <c r="J413" s="694"/>
      <c r="K413" s="694"/>
      <c r="L413" s="694"/>
      <c r="M413" s="694"/>
      <c r="N413" s="694"/>
      <c r="O413" s="694"/>
      <c r="P413" s="458"/>
      <c r="Q413" s="459"/>
      <c r="R413" s="460"/>
      <c r="S413" s="117"/>
      <c r="T413" s="141"/>
    </row>
    <row r="414" spans="3:20" ht="13.2" customHeight="1">
      <c r="C414" s="35"/>
      <c r="D414" s="693"/>
      <c r="E414" s="693"/>
      <c r="F414" s="693"/>
      <c r="G414" s="547" t="s">
        <v>525</v>
      </c>
      <c r="H414" s="547"/>
      <c r="I414" s="547"/>
      <c r="J414" s="547"/>
      <c r="K414" s="547"/>
      <c r="L414" s="547"/>
      <c r="M414" s="547"/>
      <c r="N414" s="547"/>
      <c r="O414" s="547"/>
      <c r="P414" s="458"/>
      <c r="Q414" s="459"/>
      <c r="R414" s="460"/>
      <c r="S414" s="117"/>
      <c r="T414" s="141"/>
    </row>
    <row r="415" spans="3:20" ht="13.2" customHeight="1">
      <c r="C415" s="35"/>
      <c r="D415" s="693"/>
      <c r="E415" s="693"/>
      <c r="F415" s="693"/>
      <c r="G415" s="547" t="s">
        <v>264</v>
      </c>
      <c r="H415" s="547"/>
      <c r="I415" s="547"/>
      <c r="J415" s="547"/>
      <c r="K415" s="547"/>
      <c r="L415" s="547"/>
      <c r="M415" s="547"/>
      <c r="N415" s="547"/>
      <c r="O415" s="547"/>
      <c r="P415" s="458"/>
      <c r="Q415" s="459"/>
      <c r="R415" s="460"/>
      <c r="S415" s="117"/>
      <c r="T415" s="141"/>
    </row>
    <row r="416" spans="3:20" ht="13.2" customHeight="1">
      <c r="C416" s="35"/>
      <c r="D416" s="693"/>
      <c r="E416" s="693"/>
      <c r="F416" s="693"/>
      <c r="G416" s="547" t="s">
        <v>526</v>
      </c>
      <c r="H416" s="547"/>
      <c r="I416" s="547"/>
      <c r="J416" s="547"/>
      <c r="K416" s="547"/>
      <c r="L416" s="547"/>
      <c r="M416" s="547"/>
      <c r="N416" s="547"/>
      <c r="O416" s="547"/>
      <c r="P416" s="458"/>
      <c r="Q416" s="459"/>
      <c r="R416" s="460"/>
      <c r="S416" s="117"/>
      <c r="T416" s="141"/>
    </row>
    <row r="417" spans="2:20" ht="13.2" customHeight="1">
      <c r="C417" s="35"/>
      <c r="D417" s="693" t="s">
        <v>265</v>
      </c>
      <c r="E417" s="693"/>
      <c r="F417" s="693"/>
      <c r="G417" s="547" t="s">
        <v>266</v>
      </c>
      <c r="H417" s="547"/>
      <c r="I417" s="547"/>
      <c r="J417" s="547"/>
      <c r="K417" s="547"/>
      <c r="L417" s="547"/>
      <c r="M417" s="547"/>
      <c r="N417" s="547"/>
      <c r="O417" s="547"/>
      <c r="P417" s="458"/>
      <c r="Q417" s="459"/>
      <c r="R417" s="460"/>
      <c r="S417" s="117"/>
      <c r="T417" s="141"/>
    </row>
    <row r="418" spans="2:20" ht="13.2" customHeight="1">
      <c r="C418" s="35"/>
      <c r="D418" s="693"/>
      <c r="E418" s="693"/>
      <c r="F418" s="693"/>
      <c r="G418" s="547" t="s">
        <v>267</v>
      </c>
      <c r="H418" s="547"/>
      <c r="I418" s="547"/>
      <c r="J418" s="547"/>
      <c r="K418" s="547"/>
      <c r="L418" s="547"/>
      <c r="M418" s="547"/>
      <c r="N418" s="547"/>
      <c r="O418" s="547"/>
      <c r="P418" s="458"/>
      <c r="Q418" s="459"/>
      <c r="R418" s="460"/>
      <c r="S418" s="117"/>
      <c r="T418" s="141"/>
    </row>
    <row r="419" spans="2:20" ht="13.2" customHeight="1">
      <c r="B419" s="5"/>
      <c r="C419" s="35"/>
      <c r="D419" s="693" t="s">
        <v>268</v>
      </c>
      <c r="E419" s="693"/>
      <c r="F419" s="693"/>
      <c r="G419" s="547" t="s">
        <v>269</v>
      </c>
      <c r="H419" s="547"/>
      <c r="I419" s="547"/>
      <c r="J419" s="547"/>
      <c r="K419" s="547"/>
      <c r="L419" s="547"/>
      <c r="M419" s="547"/>
      <c r="N419" s="547"/>
      <c r="O419" s="547"/>
      <c r="P419" s="458"/>
      <c r="Q419" s="459"/>
      <c r="R419" s="460"/>
      <c r="S419" s="117"/>
      <c r="T419" s="141"/>
    </row>
    <row r="420" spans="2:20" ht="13.2" customHeight="1">
      <c r="B420" s="18"/>
      <c r="C420" s="35"/>
      <c r="D420" s="693"/>
      <c r="E420" s="693"/>
      <c r="F420" s="693"/>
      <c r="G420" s="547" t="s">
        <v>270</v>
      </c>
      <c r="H420" s="547"/>
      <c r="I420" s="547"/>
      <c r="J420" s="547"/>
      <c r="K420" s="547"/>
      <c r="L420" s="547"/>
      <c r="M420" s="547"/>
      <c r="N420" s="547"/>
      <c r="O420" s="547"/>
      <c r="P420" s="458"/>
      <c r="Q420" s="459"/>
      <c r="R420" s="460"/>
      <c r="S420" s="117"/>
      <c r="T420" s="141"/>
    </row>
    <row r="421" spans="2:20" ht="13.2" customHeight="1">
      <c r="B421" s="18"/>
      <c r="C421" s="35"/>
      <c r="D421" s="694" t="s">
        <v>271</v>
      </c>
      <c r="E421" s="694"/>
      <c r="F421" s="694"/>
      <c r="G421" s="547" t="s">
        <v>129</v>
      </c>
      <c r="H421" s="547"/>
      <c r="I421" s="547"/>
      <c r="J421" s="547"/>
      <c r="K421" s="547"/>
      <c r="L421" s="547"/>
      <c r="M421" s="547"/>
      <c r="N421" s="547"/>
      <c r="O421" s="547"/>
      <c r="P421" s="458"/>
      <c r="Q421" s="459"/>
      <c r="R421" s="460"/>
      <c r="S421" s="117"/>
      <c r="T421" s="141"/>
    </row>
    <row r="422" spans="2:20" ht="15" customHeight="1">
      <c r="C422" s="35"/>
      <c r="D422" s="35" t="s">
        <v>83</v>
      </c>
      <c r="E422" s="35"/>
      <c r="F422" s="35"/>
      <c r="G422" s="84"/>
      <c r="H422" s="84"/>
      <c r="I422" s="84"/>
      <c r="J422" s="35"/>
      <c r="K422" s="35"/>
      <c r="L422" s="35"/>
      <c r="M422" s="35"/>
      <c r="N422" s="35"/>
      <c r="O422" s="35"/>
      <c r="P422" s="35"/>
      <c r="Q422" s="35"/>
      <c r="R422" s="35"/>
      <c r="S422" s="35"/>
      <c r="T422" s="35"/>
    </row>
    <row r="423" spans="2:20" ht="33" customHeight="1">
      <c r="C423" s="35"/>
      <c r="D423" s="624"/>
      <c r="E423" s="625"/>
      <c r="F423" s="625"/>
      <c r="G423" s="625"/>
      <c r="H423" s="625"/>
      <c r="I423" s="625"/>
      <c r="J423" s="625"/>
      <c r="K423" s="625"/>
      <c r="L423" s="625"/>
      <c r="M423" s="625"/>
      <c r="N423" s="625"/>
      <c r="O423" s="625"/>
      <c r="P423" s="625"/>
      <c r="Q423" s="625"/>
      <c r="R423" s="625"/>
      <c r="S423" s="626"/>
      <c r="T423" s="35"/>
    </row>
    <row r="424" spans="2:20" ht="15" customHeight="1">
      <c r="C424" s="35"/>
      <c r="D424" s="41" t="s">
        <v>105</v>
      </c>
      <c r="E424" s="701" t="s">
        <v>272</v>
      </c>
      <c r="F424" s="701"/>
      <c r="G424" s="701"/>
      <c r="H424" s="701"/>
      <c r="I424" s="701"/>
      <c r="J424" s="701"/>
      <c r="K424" s="701"/>
      <c r="L424" s="701"/>
      <c r="M424" s="701"/>
      <c r="N424" s="701"/>
      <c r="O424" s="701"/>
      <c r="P424" s="701"/>
      <c r="Q424" s="701"/>
      <c r="R424" s="701"/>
      <c r="S424" s="42"/>
      <c r="T424" s="73"/>
    </row>
    <row r="425" spans="2:20" ht="15" customHeight="1">
      <c r="C425" s="35"/>
      <c r="D425" s="41" t="s">
        <v>106</v>
      </c>
      <c r="E425" s="550" t="s">
        <v>273</v>
      </c>
      <c r="F425" s="550"/>
      <c r="G425" s="550"/>
      <c r="H425" s="550"/>
      <c r="I425" s="550"/>
      <c r="J425" s="550"/>
      <c r="K425" s="550"/>
      <c r="L425" s="550"/>
      <c r="M425" s="550"/>
      <c r="N425" s="550"/>
      <c r="O425" s="550"/>
      <c r="P425" s="550"/>
      <c r="Q425" s="550"/>
      <c r="R425" s="550"/>
      <c r="S425" s="42"/>
      <c r="T425" s="73"/>
    </row>
    <row r="426" spans="2:20" ht="15" customHeight="1">
      <c r="C426" s="35"/>
      <c r="D426" s="41" t="s">
        <v>107</v>
      </c>
      <c r="E426" s="550" t="s">
        <v>274</v>
      </c>
      <c r="F426" s="550"/>
      <c r="G426" s="550"/>
      <c r="H426" s="550"/>
      <c r="I426" s="550"/>
      <c r="J426" s="550"/>
      <c r="K426" s="550"/>
      <c r="L426" s="550"/>
      <c r="M426" s="550"/>
      <c r="N426" s="550"/>
      <c r="O426" s="550"/>
      <c r="P426" s="550"/>
      <c r="Q426" s="550"/>
      <c r="R426" s="550"/>
      <c r="S426" s="42"/>
      <c r="T426" s="73"/>
    </row>
    <row r="427" spans="2:20" ht="15" customHeight="1">
      <c r="C427" s="35"/>
      <c r="D427" s="41"/>
      <c r="E427" s="550"/>
      <c r="F427" s="550"/>
      <c r="G427" s="550"/>
      <c r="H427" s="550"/>
      <c r="I427" s="550"/>
      <c r="J427" s="550"/>
      <c r="K427" s="550"/>
      <c r="L427" s="550"/>
      <c r="M427" s="550"/>
      <c r="N427" s="550"/>
      <c r="O427" s="550"/>
      <c r="P427" s="550"/>
      <c r="Q427" s="550"/>
      <c r="R427" s="550"/>
      <c r="S427" s="42"/>
      <c r="T427" s="73"/>
    </row>
    <row r="428" spans="2:20" ht="15" customHeight="1">
      <c r="C428" s="35"/>
      <c r="D428" s="41"/>
      <c r="E428" s="550"/>
      <c r="F428" s="550"/>
      <c r="G428" s="550"/>
      <c r="H428" s="550"/>
      <c r="I428" s="550"/>
      <c r="J428" s="550"/>
      <c r="K428" s="550"/>
      <c r="L428" s="550"/>
      <c r="M428" s="550"/>
      <c r="N428" s="550"/>
      <c r="O428" s="550"/>
      <c r="P428" s="550"/>
      <c r="Q428" s="550"/>
      <c r="R428" s="550"/>
      <c r="S428" s="42"/>
      <c r="T428" s="73"/>
    </row>
    <row r="429" spans="2:20" ht="15" customHeight="1">
      <c r="C429" s="35"/>
      <c r="D429" s="41" t="s">
        <v>108</v>
      </c>
      <c r="E429" s="550" t="s">
        <v>275</v>
      </c>
      <c r="F429" s="550"/>
      <c r="G429" s="550"/>
      <c r="H429" s="550"/>
      <c r="I429" s="550"/>
      <c r="J429" s="550"/>
      <c r="K429" s="550"/>
      <c r="L429" s="550"/>
      <c r="M429" s="550"/>
      <c r="N429" s="550"/>
      <c r="O429" s="550"/>
      <c r="P429" s="550"/>
      <c r="Q429" s="550"/>
      <c r="R429" s="550"/>
      <c r="S429" s="42"/>
      <c r="T429" s="73"/>
    </row>
    <row r="430" spans="2:20" ht="40.200000000000003" customHeight="1">
      <c r="C430" s="35"/>
      <c r="D430" s="41" t="s">
        <v>109</v>
      </c>
      <c r="E430" s="550" t="s">
        <v>276</v>
      </c>
      <c r="F430" s="550"/>
      <c r="G430" s="550"/>
      <c r="H430" s="550"/>
      <c r="I430" s="550"/>
      <c r="J430" s="550"/>
      <c r="K430" s="550"/>
      <c r="L430" s="550"/>
      <c r="M430" s="550"/>
      <c r="N430" s="550"/>
      <c r="O430" s="550"/>
      <c r="P430" s="550"/>
      <c r="Q430" s="550"/>
      <c r="R430" s="550"/>
      <c r="S430" s="42"/>
      <c r="T430" s="73"/>
    </row>
    <row r="431" spans="2:20" ht="15" customHeight="1">
      <c r="C431" s="64" t="s">
        <v>527</v>
      </c>
      <c r="D431" s="36"/>
      <c r="E431" s="36"/>
      <c r="F431" s="36"/>
      <c r="G431" s="38"/>
      <c r="H431" s="35"/>
      <c r="I431" s="75"/>
      <c r="J431" s="75"/>
      <c r="K431" s="75"/>
      <c r="L431" s="75"/>
      <c r="M431" s="75"/>
      <c r="N431" s="75"/>
      <c r="O431" s="75"/>
      <c r="P431" s="75"/>
      <c r="Q431" s="75"/>
      <c r="R431" s="75"/>
      <c r="S431" s="35"/>
      <c r="T431" s="65" t="s">
        <v>2</v>
      </c>
    </row>
    <row r="432" spans="2:20" ht="15" customHeight="1">
      <c r="C432" s="75"/>
      <c r="D432" s="36"/>
      <c r="E432" s="36"/>
      <c r="F432" s="36"/>
      <c r="G432" s="38"/>
      <c r="H432" s="35"/>
      <c r="I432" s="75"/>
      <c r="J432" s="75"/>
      <c r="K432" s="75"/>
      <c r="L432" s="75"/>
      <c r="M432" s="75"/>
      <c r="N432" s="75"/>
      <c r="O432" s="75"/>
      <c r="P432" s="75"/>
      <c r="Q432" s="75"/>
      <c r="R432" s="75"/>
      <c r="S432" s="35"/>
      <c r="T432" s="35"/>
    </row>
    <row r="433" spans="3:20" ht="15" customHeight="1">
      <c r="C433" s="72" t="s">
        <v>528</v>
      </c>
      <c r="D433" s="36"/>
      <c r="E433" s="36"/>
      <c r="F433" s="36"/>
      <c r="G433" s="36"/>
      <c r="H433" s="75"/>
      <c r="I433" s="35"/>
      <c r="J433" s="35"/>
      <c r="K433" s="35"/>
      <c r="L433" s="35"/>
      <c r="M433" s="35"/>
      <c r="N433" s="35"/>
      <c r="O433" s="35"/>
      <c r="P433" s="35"/>
      <c r="Q433" s="35"/>
      <c r="R433" s="35"/>
      <c r="S433" s="35"/>
      <c r="T433" s="35"/>
    </row>
    <row r="434" spans="3:20" ht="15" customHeight="1">
      <c r="C434" s="72"/>
      <c r="D434" s="35" t="s">
        <v>1510</v>
      </c>
      <c r="E434" s="35"/>
      <c r="F434" s="35"/>
      <c r="G434" s="35"/>
      <c r="H434" s="35"/>
      <c r="I434" s="35"/>
      <c r="J434" s="35"/>
      <c r="K434" s="35"/>
      <c r="L434" s="35"/>
      <c r="M434" s="35"/>
      <c r="N434" s="35"/>
      <c r="O434" s="35"/>
      <c r="P434" s="35"/>
      <c r="Q434" s="35"/>
      <c r="R434" s="35"/>
      <c r="S434" s="35"/>
      <c r="T434" s="84"/>
    </row>
    <row r="435" spans="3:20" ht="15" customHeight="1">
      <c r="C435" s="72"/>
      <c r="D435" s="35" t="s">
        <v>558</v>
      </c>
      <c r="E435" s="35"/>
      <c r="F435" s="35"/>
      <c r="G435" s="35"/>
      <c r="H435" s="35"/>
      <c r="I435" s="35"/>
      <c r="J435" s="35"/>
      <c r="K435" s="35"/>
      <c r="L435" s="35"/>
      <c r="M435" s="35"/>
      <c r="N435" s="35"/>
      <c r="O435" s="35"/>
      <c r="P435" s="35"/>
      <c r="Q435" s="35"/>
      <c r="R435" s="35"/>
      <c r="S435" s="35"/>
      <c r="T435" s="84"/>
    </row>
    <row r="436" spans="3:20" ht="15" customHeight="1">
      <c r="C436" s="72"/>
      <c r="D436" s="711" t="s">
        <v>299</v>
      </c>
      <c r="E436" s="711"/>
      <c r="F436" s="711"/>
      <c r="G436" s="711"/>
      <c r="H436" s="711"/>
      <c r="I436" s="711"/>
      <c r="J436" s="711"/>
      <c r="K436" s="711"/>
      <c r="L436" s="711"/>
      <c r="M436" s="711"/>
      <c r="N436" s="711"/>
      <c r="O436" s="45"/>
      <c r="P436" s="45"/>
      <c r="Q436" s="45"/>
      <c r="R436" s="45"/>
      <c r="S436" s="45"/>
      <c r="T436" s="45"/>
    </row>
    <row r="437" spans="3:20" ht="15" customHeight="1">
      <c r="C437" s="72"/>
      <c r="D437" s="711"/>
      <c r="E437" s="711"/>
      <c r="F437" s="711"/>
      <c r="G437" s="711"/>
      <c r="H437" s="711"/>
      <c r="I437" s="711"/>
      <c r="J437" s="711"/>
      <c r="K437" s="711"/>
      <c r="L437" s="711"/>
      <c r="M437" s="711"/>
      <c r="N437" s="711"/>
      <c r="O437" s="45"/>
      <c r="P437" s="45"/>
      <c r="Q437" s="45"/>
      <c r="R437" s="45"/>
      <c r="S437" s="45"/>
      <c r="T437" s="45"/>
    </row>
    <row r="438" spans="3:20" ht="15" customHeight="1">
      <c r="C438" s="72"/>
      <c r="D438" s="45"/>
      <c r="E438" s="45"/>
      <c r="F438" s="45"/>
      <c r="G438" s="45"/>
      <c r="H438" s="45"/>
      <c r="I438" s="45"/>
      <c r="J438" s="45"/>
      <c r="K438" s="45"/>
      <c r="L438" s="45"/>
      <c r="M438" s="45"/>
      <c r="N438" s="45"/>
      <c r="O438" s="45"/>
      <c r="P438" s="45"/>
      <c r="Q438" s="45"/>
      <c r="R438" s="45"/>
      <c r="S438" s="45"/>
      <c r="T438" s="45"/>
    </row>
    <row r="439" spans="3:20" ht="15" customHeight="1">
      <c r="C439" s="35"/>
      <c r="D439" s="682" t="s">
        <v>84</v>
      </c>
      <c r="E439" s="712"/>
      <c r="F439" s="712"/>
      <c r="G439" s="712"/>
      <c r="H439" s="712"/>
      <c r="I439" s="712"/>
      <c r="J439" s="712"/>
      <c r="K439" s="712"/>
      <c r="L439" s="712"/>
      <c r="M439" s="567" t="s">
        <v>300</v>
      </c>
      <c r="N439" s="715"/>
      <c r="O439" s="707" t="s">
        <v>277</v>
      </c>
      <c r="P439" s="708"/>
      <c r="Q439" s="708"/>
      <c r="R439" s="708"/>
      <c r="S439" s="709"/>
      <c r="T439" s="35"/>
    </row>
    <row r="440" spans="3:20" ht="15" customHeight="1">
      <c r="C440" s="35"/>
      <c r="D440" s="713"/>
      <c r="E440" s="714"/>
      <c r="F440" s="714"/>
      <c r="G440" s="714"/>
      <c r="H440" s="714"/>
      <c r="I440" s="714"/>
      <c r="J440" s="714"/>
      <c r="K440" s="714"/>
      <c r="L440" s="714"/>
      <c r="M440" s="716"/>
      <c r="N440" s="717"/>
      <c r="O440" s="707" t="s">
        <v>1650</v>
      </c>
      <c r="P440" s="709"/>
      <c r="Q440" s="580" t="s">
        <v>1651</v>
      </c>
      <c r="R440" s="710"/>
      <c r="S440" s="710"/>
      <c r="T440" s="35"/>
    </row>
    <row r="441" spans="3:20" ht="13.2">
      <c r="C441" s="35"/>
      <c r="D441" s="118" t="s">
        <v>278</v>
      </c>
      <c r="E441" s="57"/>
      <c r="F441" s="57"/>
      <c r="G441" s="57"/>
      <c r="H441" s="57"/>
      <c r="I441" s="57"/>
      <c r="J441" s="57"/>
      <c r="K441" s="57"/>
      <c r="L441" s="57"/>
      <c r="M441" s="702"/>
      <c r="N441" s="703"/>
      <c r="O441" s="704"/>
      <c r="P441" s="705"/>
      <c r="Q441" s="706"/>
      <c r="R441" s="706"/>
      <c r="S441" s="706"/>
      <c r="T441" s="35"/>
    </row>
    <row r="442" spans="3:20" ht="13.2">
      <c r="C442" s="35"/>
      <c r="D442" s="118" t="s">
        <v>279</v>
      </c>
      <c r="E442" s="57"/>
      <c r="F442" s="57"/>
      <c r="G442" s="57"/>
      <c r="H442" s="57"/>
      <c r="I442" s="57"/>
      <c r="J442" s="57"/>
      <c r="K442" s="57"/>
      <c r="L442" s="57"/>
      <c r="M442" s="702"/>
      <c r="N442" s="703"/>
      <c r="O442" s="704"/>
      <c r="P442" s="705"/>
      <c r="Q442" s="706"/>
      <c r="R442" s="706"/>
      <c r="S442" s="706"/>
      <c r="T442" s="35"/>
    </row>
    <row r="443" spans="3:20" ht="13.2">
      <c r="C443" s="35"/>
      <c r="D443" s="118" t="s">
        <v>280</v>
      </c>
      <c r="E443" s="57"/>
      <c r="F443" s="57"/>
      <c r="G443" s="57"/>
      <c r="H443" s="57"/>
      <c r="I443" s="57"/>
      <c r="J443" s="57"/>
      <c r="K443" s="57"/>
      <c r="L443" s="57"/>
      <c r="M443" s="702"/>
      <c r="N443" s="703"/>
      <c r="O443" s="704"/>
      <c r="P443" s="705"/>
      <c r="Q443" s="706"/>
      <c r="R443" s="706"/>
      <c r="S443" s="706"/>
      <c r="T443" s="35"/>
    </row>
    <row r="444" spans="3:20" ht="13.2">
      <c r="C444" s="35"/>
      <c r="D444" s="118" t="s">
        <v>281</v>
      </c>
      <c r="E444" s="57"/>
      <c r="F444" s="57"/>
      <c r="G444" s="57"/>
      <c r="H444" s="57"/>
      <c r="I444" s="57"/>
      <c r="J444" s="57"/>
      <c r="K444" s="57"/>
      <c r="L444" s="57"/>
      <c r="M444" s="702"/>
      <c r="N444" s="703"/>
      <c r="O444" s="704"/>
      <c r="P444" s="705"/>
      <c r="Q444" s="706"/>
      <c r="R444" s="706"/>
      <c r="S444" s="706"/>
      <c r="T444" s="35"/>
    </row>
    <row r="445" spans="3:20" ht="13.2">
      <c r="C445" s="35"/>
      <c r="D445" s="118" t="s">
        <v>301</v>
      </c>
      <c r="E445" s="57"/>
      <c r="F445" s="57"/>
      <c r="G445" s="57"/>
      <c r="H445" s="57"/>
      <c r="I445" s="57"/>
      <c r="J445" s="57"/>
      <c r="K445" s="57"/>
      <c r="L445" s="57"/>
      <c r="M445" s="702"/>
      <c r="N445" s="703"/>
      <c r="O445" s="704"/>
      <c r="P445" s="705"/>
      <c r="Q445" s="706"/>
      <c r="R445" s="706"/>
      <c r="S445" s="706"/>
      <c r="T445" s="35"/>
    </row>
    <row r="446" spans="3:20" ht="13.2">
      <c r="C446" s="35"/>
      <c r="D446" s="118" t="s">
        <v>529</v>
      </c>
      <c r="E446" s="57"/>
      <c r="F446" s="57"/>
      <c r="G446" s="57"/>
      <c r="H446" s="57"/>
      <c r="I446" s="57"/>
      <c r="J446" s="57"/>
      <c r="K446" s="57"/>
      <c r="L446" s="57"/>
      <c r="M446" s="702"/>
      <c r="N446" s="703"/>
      <c r="O446" s="704"/>
      <c r="P446" s="705"/>
      <c r="Q446" s="706"/>
      <c r="R446" s="706"/>
      <c r="S446" s="706"/>
      <c r="T446" s="35"/>
    </row>
    <row r="447" spans="3:20" ht="13.2">
      <c r="C447" s="35"/>
      <c r="D447" s="118" t="s">
        <v>1511</v>
      </c>
      <c r="E447" s="57"/>
      <c r="F447" s="57"/>
      <c r="G447" s="57"/>
      <c r="H447" s="57"/>
      <c r="I447" s="57"/>
      <c r="J447" s="57"/>
      <c r="K447" s="57"/>
      <c r="L447" s="57"/>
      <c r="M447" s="702"/>
      <c r="N447" s="703"/>
      <c r="O447" s="704"/>
      <c r="P447" s="705"/>
      <c r="Q447" s="706"/>
      <c r="R447" s="706"/>
      <c r="S447" s="706"/>
      <c r="T447" s="35"/>
    </row>
    <row r="448" spans="3:20" ht="13.2">
      <c r="C448" s="35"/>
      <c r="D448" s="118" t="s">
        <v>302</v>
      </c>
      <c r="E448" s="57"/>
      <c r="F448" s="57"/>
      <c r="G448" s="57"/>
      <c r="H448" s="57"/>
      <c r="I448" s="57"/>
      <c r="J448" s="57"/>
      <c r="K448" s="57"/>
      <c r="L448" s="57"/>
      <c r="M448" s="702"/>
      <c r="N448" s="703"/>
      <c r="O448" s="704"/>
      <c r="P448" s="705"/>
      <c r="Q448" s="706"/>
      <c r="R448" s="706"/>
      <c r="S448" s="706"/>
      <c r="T448" s="35"/>
    </row>
    <row r="449" spans="2:20" ht="13.2">
      <c r="C449" s="35"/>
      <c r="D449" s="118" t="s">
        <v>303</v>
      </c>
      <c r="E449" s="57"/>
      <c r="F449" s="57"/>
      <c r="G449" s="57"/>
      <c r="H449" s="57"/>
      <c r="I449" s="57"/>
      <c r="J449" s="57"/>
      <c r="K449" s="57"/>
      <c r="L449" s="57"/>
      <c r="M449" s="702"/>
      <c r="N449" s="703"/>
      <c r="O449" s="704"/>
      <c r="P449" s="705"/>
      <c r="Q449" s="706"/>
      <c r="R449" s="706"/>
      <c r="S449" s="706"/>
      <c r="T449" s="35"/>
    </row>
    <row r="450" spans="2:20" ht="13.2">
      <c r="C450" s="35"/>
      <c r="D450" s="118" t="s">
        <v>304</v>
      </c>
      <c r="E450" s="57"/>
      <c r="F450" s="57"/>
      <c r="G450" s="57"/>
      <c r="H450" s="57"/>
      <c r="I450" s="57"/>
      <c r="J450" s="57"/>
      <c r="K450" s="57"/>
      <c r="L450" s="57"/>
      <c r="M450" s="702"/>
      <c r="N450" s="703"/>
      <c r="O450" s="704"/>
      <c r="P450" s="705"/>
      <c r="Q450" s="706"/>
      <c r="R450" s="706"/>
      <c r="S450" s="706"/>
      <c r="T450" s="35"/>
    </row>
    <row r="451" spans="2:20" ht="13.2">
      <c r="C451" s="35"/>
      <c r="D451" s="118" t="s">
        <v>305</v>
      </c>
      <c r="E451" s="57"/>
      <c r="F451" s="57"/>
      <c r="G451" s="57"/>
      <c r="H451" s="57"/>
      <c r="I451" s="57"/>
      <c r="J451" s="57"/>
      <c r="K451" s="57"/>
      <c r="L451" s="57"/>
      <c r="M451" s="702"/>
      <c r="N451" s="703"/>
      <c r="O451" s="704"/>
      <c r="P451" s="705"/>
      <c r="Q451" s="706"/>
      <c r="R451" s="706"/>
      <c r="S451" s="706"/>
      <c r="T451" s="35"/>
    </row>
    <row r="452" spans="2:20" ht="13.2">
      <c r="C452" s="35"/>
      <c r="D452" s="118" t="s">
        <v>306</v>
      </c>
      <c r="E452" s="57"/>
      <c r="F452" s="57"/>
      <c r="G452" s="57"/>
      <c r="H452" s="57"/>
      <c r="I452" s="57"/>
      <c r="J452" s="57"/>
      <c r="K452" s="57"/>
      <c r="L452" s="57"/>
      <c r="M452" s="702"/>
      <c r="N452" s="703"/>
      <c r="O452" s="704"/>
      <c r="P452" s="705"/>
      <c r="Q452" s="706"/>
      <c r="R452" s="706"/>
      <c r="S452" s="706"/>
      <c r="T452" s="35"/>
    </row>
    <row r="453" spans="2:20" ht="13.2">
      <c r="C453" s="35"/>
      <c r="D453" s="118" t="s">
        <v>307</v>
      </c>
      <c r="E453" s="57"/>
      <c r="F453" s="57"/>
      <c r="G453" s="57"/>
      <c r="H453" s="57"/>
      <c r="I453" s="57"/>
      <c r="J453" s="57"/>
      <c r="K453" s="57"/>
      <c r="L453" s="57"/>
      <c r="M453" s="702"/>
      <c r="N453" s="703"/>
      <c r="O453" s="704"/>
      <c r="P453" s="705"/>
      <c r="Q453" s="706"/>
      <c r="R453" s="706"/>
      <c r="S453" s="706"/>
      <c r="T453" s="35"/>
    </row>
    <row r="454" spans="2:20" ht="13.2">
      <c r="C454" s="35"/>
      <c r="D454" s="118" t="s">
        <v>308</v>
      </c>
      <c r="E454" s="57"/>
      <c r="F454" s="57"/>
      <c r="G454" s="57"/>
      <c r="H454" s="57"/>
      <c r="I454" s="57"/>
      <c r="J454" s="57"/>
      <c r="K454" s="57"/>
      <c r="L454" s="57"/>
      <c r="M454" s="702"/>
      <c r="N454" s="703"/>
      <c r="O454" s="704"/>
      <c r="P454" s="705"/>
      <c r="Q454" s="706"/>
      <c r="R454" s="706"/>
      <c r="S454" s="706"/>
      <c r="T454" s="35"/>
    </row>
    <row r="455" spans="2:20" ht="13.2">
      <c r="C455" s="35"/>
      <c r="D455" s="118" t="s">
        <v>309</v>
      </c>
      <c r="E455" s="57"/>
      <c r="F455" s="57"/>
      <c r="G455" s="57"/>
      <c r="H455" s="57"/>
      <c r="I455" s="57"/>
      <c r="J455" s="57"/>
      <c r="K455" s="57"/>
      <c r="L455" s="57"/>
      <c r="M455" s="702"/>
      <c r="N455" s="703"/>
      <c r="O455" s="704"/>
      <c r="P455" s="705"/>
      <c r="Q455" s="706"/>
      <c r="R455" s="706"/>
      <c r="S455" s="706"/>
      <c r="T455" s="35"/>
    </row>
    <row r="456" spans="2:20" ht="13.2">
      <c r="C456" s="35"/>
      <c r="D456" s="118" t="s">
        <v>310</v>
      </c>
      <c r="E456" s="57"/>
      <c r="F456" s="57"/>
      <c r="G456" s="57"/>
      <c r="H456" s="57"/>
      <c r="I456" s="57"/>
      <c r="J456" s="57"/>
      <c r="K456" s="57"/>
      <c r="L456" s="57"/>
      <c r="M456" s="718"/>
      <c r="N456" s="719"/>
      <c r="O456" s="704"/>
      <c r="P456" s="705"/>
      <c r="Q456" s="706"/>
      <c r="R456" s="706"/>
      <c r="S456" s="706"/>
      <c r="T456" s="35"/>
    </row>
    <row r="457" spans="2:20" ht="13.2">
      <c r="C457" s="35"/>
      <c r="D457" s="118" t="s">
        <v>311</v>
      </c>
      <c r="E457" s="57"/>
      <c r="F457" s="57"/>
      <c r="G457" s="57"/>
      <c r="H457" s="57"/>
      <c r="I457" s="57"/>
      <c r="J457" s="57"/>
      <c r="K457" s="57"/>
      <c r="L457" s="57"/>
      <c r="M457" s="718"/>
      <c r="N457" s="719"/>
      <c r="O457" s="704"/>
      <c r="P457" s="705"/>
      <c r="Q457" s="706"/>
      <c r="R457" s="706"/>
      <c r="S457" s="706"/>
      <c r="T457" s="35"/>
    </row>
    <row r="458" spans="2:20" ht="13.2">
      <c r="B458" s="18"/>
      <c r="C458" s="35"/>
      <c r="D458" s="118" t="s">
        <v>312</v>
      </c>
      <c r="E458" s="57"/>
      <c r="F458" s="57"/>
      <c r="G458" s="57"/>
      <c r="H458" s="57"/>
      <c r="I458" s="57"/>
      <c r="J458" s="57"/>
      <c r="K458" s="57"/>
      <c r="L458" s="57"/>
      <c r="M458" s="702"/>
      <c r="N458" s="703"/>
      <c r="O458" s="704"/>
      <c r="P458" s="705"/>
      <c r="Q458" s="706"/>
      <c r="R458" s="706"/>
      <c r="S458" s="706"/>
      <c r="T458" s="35"/>
    </row>
    <row r="459" spans="2:20" ht="15" customHeight="1">
      <c r="B459" s="18"/>
      <c r="C459" s="35"/>
      <c r="D459" s="35" t="s">
        <v>313</v>
      </c>
      <c r="E459" s="35"/>
      <c r="F459" s="35"/>
      <c r="G459" s="35"/>
      <c r="H459" s="35"/>
      <c r="I459" s="35"/>
      <c r="J459" s="35"/>
      <c r="K459" s="35"/>
      <c r="L459" s="35"/>
      <c r="M459" s="35"/>
      <c r="N459" s="35"/>
      <c r="O459" s="35"/>
      <c r="P459" s="35"/>
      <c r="Q459" s="35"/>
      <c r="R459" s="35"/>
      <c r="S459" s="35"/>
      <c r="T459" s="35"/>
    </row>
    <row r="460" spans="2:20" ht="36.75" customHeight="1">
      <c r="C460" s="35"/>
      <c r="D460" s="624"/>
      <c r="E460" s="625"/>
      <c r="F460" s="625"/>
      <c r="G460" s="625"/>
      <c r="H460" s="625"/>
      <c r="I460" s="625"/>
      <c r="J460" s="625"/>
      <c r="K460" s="625"/>
      <c r="L460" s="625"/>
      <c r="M460" s="625"/>
      <c r="N460" s="625"/>
      <c r="O460" s="625"/>
      <c r="P460" s="625"/>
      <c r="Q460" s="625"/>
      <c r="R460" s="625"/>
      <c r="S460" s="626"/>
      <c r="T460" s="35"/>
    </row>
    <row r="461" spans="2:20" ht="15" customHeight="1">
      <c r="C461" s="35"/>
      <c r="D461" s="35" t="s">
        <v>314</v>
      </c>
      <c r="E461" s="35"/>
      <c r="F461" s="35"/>
      <c r="G461" s="35"/>
      <c r="H461" s="35"/>
      <c r="I461" s="35"/>
      <c r="J461" s="35"/>
      <c r="K461" s="35"/>
      <c r="L461" s="35"/>
      <c r="M461" s="35"/>
      <c r="N461" s="35"/>
      <c r="O461" s="35"/>
      <c r="P461" s="35"/>
      <c r="Q461" s="35"/>
      <c r="R461" s="35"/>
      <c r="S461" s="35"/>
      <c r="T461" s="35"/>
    </row>
    <row r="462" spans="2:20" ht="36.75" customHeight="1">
      <c r="C462" s="35"/>
      <c r="D462" s="720"/>
      <c r="E462" s="721"/>
      <c r="F462" s="721"/>
      <c r="G462" s="721"/>
      <c r="H462" s="721"/>
      <c r="I462" s="721"/>
      <c r="J462" s="721"/>
      <c r="K462" s="721"/>
      <c r="L462" s="721"/>
      <c r="M462" s="721"/>
      <c r="N462" s="721"/>
      <c r="O462" s="721"/>
      <c r="P462" s="721"/>
      <c r="Q462" s="721"/>
      <c r="R462" s="721"/>
      <c r="S462" s="722"/>
      <c r="T462" s="35"/>
    </row>
    <row r="463" spans="2:20" ht="15" customHeight="1">
      <c r="C463" s="35"/>
      <c r="D463" s="41" t="s">
        <v>197</v>
      </c>
      <c r="E463" s="701" t="s">
        <v>315</v>
      </c>
      <c r="F463" s="701"/>
      <c r="G463" s="701"/>
      <c r="H463" s="701"/>
      <c r="I463" s="701"/>
      <c r="J463" s="701"/>
      <c r="K463" s="701"/>
      <c r="L463" s="701"/>
      <c r="M463" s="701"/>
      <c r="N463" s="701"/>
      <c r="O463" s="701"/>
      <c r="P463" s="701"/>
      <c r="Q463" s="701"/>
      <c r="R463" s="701"/>
      <c r="S463" s="701"/>
      <c r="T463" s="73"/>
    </row>
    <row r="464" spans="2:20" ht="15" customHeight="1">
      <c r="C464" s="35"/>
      <c r="D464" s="41"/>
      <c r="E464" s="550"/>
      <c r="F464" s="550"/>
      <c r="G464" s="550"/>
      <c r="H464" s="550"/>
      <c r="I464" s="550"/>
      <c r="J464" s="550"/>
      <c r="K464" s="550"/>
      <c r="L464" s="550"/>
      <c r="M464" s="550"/>
      <c r="N464" s="550"/>
      <c r="O464" s="550"/>
      <c r="P464" s="550"/>
      <c r="Q464" s="550"/>
      <c r="R464" s="550"/>
      <c r="S464" s="550"/>
      <c r="T464" s="73"/>
    </row>
    <row r="465" spans="3:20" ht="15" customHeight="1">
      <c r="C465" s="35"/>
      <c r="D465" s="41" t="s">
        <v>212</v>
      </c>
      <c r="E465" s="687" t="s">
        <v>316</v>
      </c>
      <c r="F465" s="687"/>
      <c r="G465" s="687"/>
      <c r="H465" s="687"/>
      <c r="I465" s="687"/>
      <c r="J465" s="687"/>
      <c r="K465" s="687"/>
      <c r="L465" s="687"/>
      <c r="M465" s="687"/>
      <c r="N465" s="687"/>
      <c r="O465" s="687"/>
      <c r="P465" s="687"/>
      <c r="Q465" s="687"/>
      <c r="R465" s="687"/>
      <c r="S465" s="687"/>
      <c r="T465" s="42"/>
    </row>
    <row r="466" spans="3:20" ht="15" customHeight="1">
      <c r="C466" s="35"/>
      <c r="D466" s="41" t="s">
        <v>214</v>
      </c>
      <c r="E466" s="114" t="s">
        <v>282</v>
      </c>
      <c r="F466" s="73"/>
      <c r="G466" s="73"/>
      <c r="H466" s="73"/>
      <c r="I466" s="73"/>
      <c r="J466" s="73"/>
      <c r="K466" s="73"/>
      <c r="L466" s="73"/>
      <c r="M466" s="73"/>
      <c r="N466" s="73"/>
      <c r="O466" s="73"/>
      <c r="P466" s="73"/>
      <c r="Q466" s="73"/>
      <c r="R466" s="73"/>
      <c r="S466" s="73"/>
      <c r="T466" s="42"/>
    </row>
    <row r="467" spans="3:20" ht="15" customHeight="1">
      <c r="C467" s="72"/>
      <c r="D467" s="35"/>
      <c r="E467" s="35"/>
      <c r="F467" s="35"/>
      <c r="G467" s="35"/>
      <c r="H467" s="35"/>
      <c r="I467" s="35"/>
      <c r="J467" s="35"/>
      <c r="K467" s="35"/>
      <c r="L467" s="35"/>
      <c r="M467" s="35"/>
      <c r="N467" s="35"/>
      <c r="O467" s="35"/>
      <c r="P467" s="35"/>
      <c r="Q467" s="35"/>
      <c r="R467" s="35"/>
      <c r="S467" s="35"/>
      <c r="T467" s="84"/>
    </row>
    <row r="468" spans="3:20" ht="15" customHeight="1">
      <c r="C468" s="72" t="s">
        <v>465</v>
      </c>
      <c r="D468" s="36"/>
      <c r="E468" s="36"/>
      <c r="F468" s="36"/>
      <c r="G468" s="36"/>
      <c r="H468" s="75"/>
      <c r="I468" s="35"/>
      <c r="J468" s="35"/>
      <c r="K468" s="35"/>
      <c r="L468" s="35"/>
      <c r="M468" s="35"/>
      <c r="N468" s="35"/>
      <c r="O468" s="35"/>
      <c r="P468" s="35"/>
      <c r="Q468" s="35"/>
      <c r="R468" s="35"/>
      <c r="S468" s="35"/>
      <c r="T468" s="35"/>
    </row>
    <row r="469" spans="3:20">
      <c r="C469" s="72"/>
      <c r="D469" s="91" t="s">
        <v>462</v>
      </c>
      <c r="E469" s="605" t="s">
        <v>1512</v>
      </c>
      <c r="F469" s="605"/>
      <c r="G469" s="605"/>
      <c r="H469" s="605"/>
      <c r="I469" s="605"/>
      <c r="J469" s="605"/>
      <c r="K469" s="605"/>
      <c r="L469" s="605"/>
      <c r="M469" s="605"/>
      <c r="N469" s="605"/>
      <c r="O469" s="605"/>
      <c r="P469" s="605"/>
      <c r="Q469" s="35"/>
      <c r="R469" s="35"/>
      <c r="S469" s="35"/>
      <c r="T469" s="84"/>
    </row>
    <row r="470" spans="3:20" ht="6.45" customHeight="1">
      <c r="C470" s="72"/>
      <c r="D470" s="91"/>
      <c r="E470" s="605"/>
      <c r="F470" s="605"/>
      <c r="G470" s="605"/>
      <c r="H470" s="605"/>
      <c r="I470" s="605"/>
      <c r="J470" s="605"/>
      <c r="K470" s="605"/>
      <c r="L470" s="605"/>
      <c r="M470" s="605"/>
      <c r="N470" s="605"/>
      <c r="O470" s="605"/>
      <c r="P470" s="605"/>
      <c r="Q470" s="35"/>
      <c r="R470" s="35"/>
      <c r="S470" s="35"/>
      <c r="T470" s="84"/>
    </row>
    <row r="471" spans="3:20" ht="15" customHeight="1">
      <c r="C471" s="72"/>
      <c r="D471" s="512" t="s">
        <v>484</v>
      </c>
      <c r="E471" s="512"/>
      <c r="F471" s="512"/>
      <c r="G471" s="512"/>
      <c r="H471" s="512"/>
      <c r="I471" s="512"/>
      <c r="J471" s="512"/>
      <c r="K471" s="512"/>
      <c r="L471" s="512"/>
      <c r="M471" s="512"/>
      <c r="N471" s="512"/>
      <c r="O471" s="512"/>
      <c r="P471" s="512"/>
      <c r="Q471" s="512"/>
      <c r="R471" s="512"/>
      <c r="S471" s="512"/>
      <c r="T471" s="84"/>
    </row>
    <row r="472" spans="3:20" ht="15" customHeight="1">
      <c r="C472" s="72"/>
      <c r="D472" s="512"/>
      <c r="E472" s="512"/>
      <c r="F472" s="512"/>
      <c r="G472" s="512"/>
      <c r="H472" s="512"/>
      <c r="I472" s="512"/>
      <c r="J472" s="512"/>
      <c r="K472" s="512"/>
      <c r="L472" s="512"/>
      <c r="M472" s="512"/>
      <c r="N472" s="512"/>
      <c r="O472" s="512"/>
      <c r="P472" s="512"/>
      <c r="Q472" s="512"/>
      <c r="R472" s="512"/>
      <c r="S472" s="512"/>
      <c r="T472" s="45"/>
    </row>
    <row r="473" spans="3:20">
      <c r="C473" s="116"/>
      <c r="D473" s="148"/>
      <c r="E473" s="605"/>
      <c r="F473" s="605"/>
      <c r="G473" s="605"/>
      <c r="H473" s="605"/>
      <c r="I473" s="605"/>
      <c r="J473" s="605"/>
      <c r="K473" s="605"/>
      <c r="L473" s="605"/>
      <c r="M473" s="605"/>
      <c r="N473" s="605"/>
      <c r="O473" s="605"/>
      <c r="P473" s="605"/>
      <c r="Q473" s="149"/>
      <c r="R473" s="149"/>
      <c r="S473" s="97"/>
      <c r="T473" s="45"/>
    </row>
    <row r="474" spans="3:20">
      <c r="C474" s="72"/>
      <c r="D474" s="150"/>
      <c r="E474" s="150"/>
      <c r="F474" s="150"/>
      <c r="G474" s="150"/>
      <c r="H474" s="150"/>
      <c r="I474" s="150"/>
      <c r="J474" s="150"/>
      <c r="K474" s="150"/>
      <c r="L474" s="72"/>
      <c r="M474" s="481" t="s">
        <v>9</v>
      </c>
      <c r="N474" s="482"/>
      <c r="O474" s="483"/>
      <c r="P474" s="481" t="s">
        <v>218</v>
      </c>
      <c r="Q474" s="482"/>
      <c r="R474" s="483"/>
      <c r="S474" s="97"/>
      <c r="T474" s="35"/>
    </row>
    <row r="475" spans="3:20" ht="13.2" customHeight="1">
      <c r="C475" s="35"/>
      <c r="D475" s="730" t="s">
        <v>471</v>
      </c>
      <c r="E475" s="607"/>
      <c r="F475" s="607"/>
      <c r="G475" s="607"/>
      <c r="H475" s="607"/>
      <c r="I475" s="607"/>
      <c r="J475" s="607"/>
      <c r="K475" s="607"/>
      <c r="L475" s="607"/>
      <c r="M475" s="529"/>
      <c r="N475" s="530"/>
      <c r="O475" s="76" t="s">
        <v>459</v>
      </c>
      <c r="P475" s="458"/>
      <c r="Q475" s="459"/>
      <c r="R475" s="460"/>
      <c r="S475" s="97"/>
      <c r="T475" s="284" t="str">
        <f>IF(エラー処理一覧!E17=1,エラー処理一覧!D17,"")</f>
        <v/>
      </c>
    </row>
    <row r="476" spans="3:20" ht="13.2" customHeight="1">
      <c r="C476" s="35"/>
      <c r="D476" s="151"/>
      <c r="E476" s="727" t="s">
        <v>472</v>
      </c>
      <c r="F476" s="728"/>
      <c r="G476" s="728"/>
      <c r="H476" s="728"/>
      <c r="I476" s="728"/>
      <c r="J476" s="728"/>
      <c r="K476" s="728"/>
      <c r="L476" s="729"/>
      <c r="M476" s="529"/>
      <c r="N476" s="530"/>
      <c r="O476" s="76" t="s">
        <v>459</v>
      </c>
      <c r="P476" s="458"/>
      <c r="Q476" s="459"/>
      <c r="R476" s="460"/>
      <c r="S476" s="97"/>
      <c r="T476" s="35"/>
    </row>
    <row r="477" spans="3:20" ht="13.2" customHeight="1">
      <c r="C477" s="35"/>
      <c r="D477" s="607" t="s">
        <v>473</v>
      </c>
      <c r="E477" s="607"/>
      <c r="F477" s="607"/>
      <c r="G477" s="607"/>
      <c r="H477" s="607"/>
      <c r="I477" s="607"/>
      <c r="J477" s="607"/>
      <c r="K477" s="607"/>
      <c r="L477" s="607"/>
      <c r="M477" s="529"/>
      <c r="N477" s="530"/>
      <c r="O477" s="76" t="s">
        <v>466</v>
      </c>
      <c r="P477" s="458"/>
      <c r="Q477" s="459"/>
      <c r="R477" s="460"/>
      <c r="S477" s="97"/>
      <c r="T477" s="35"/>
    </row>
    <row r="478" spans="3:20" ht="15" customHeight="1">
      <c r="C478" s="35"/>
      <c r="D478" s="41"/>
      <c r="E478" s="35"/>
      <c r="F478" s="35"/>
      <c r="G478" s="35"/>
      <c r="H478" s="35"/>
      <c r="I478" s="35"/>
      <c r="J478" s="35"/>
      <c r="K478" s="35"/>
      <c r="L478" s="35"/>
      <c r="M478" s="35"/>
      <c r="N478" s="35"/>
      <c r="O478" s="35"/>
      <c r="P478" s="35"/>
      <c r="Q478" s="35"/>
      <c r="R478" s="35"/>
      <c r="S478" s="35"/>
      <c r="T478" s="35"/>
    </row>
    <row r="479" spans="3:20" ht="16.5" customHeight="1">
      <c r="C479" s="72"/>
      <c r="D479" s="605" t="s">
        <v>463</v>
      </c>
      <c r="E479" s="605"/>
      <c r="F479" s="605"/>
      <c r="G479" s="605"/>
      <c r="H479" s="605"/>
      <c r="I479" s="605"/>
      <c r="J479" s="605"/>
      <c r="K479" s="605"/>
      <c r="L479" s="605"/>
      <c r="M479" s="605"/>
      <c r="N479" s="605"/>
      <c r="O479" s="605"/>
      <c r="P479" s="605"/>
      <c r="Q479" s="605"/>
      <c r="R479" s="605"/>
      <c r="S479" s="605"/>
      <c r="T479" s="605"/>
    </row>
    <row r="480" spans="3:20" ht="15" customHeight="1">
      <c r="C480" s="35"/>
      <c r="D480" s="695" t="s">
        <v>299</v>
      </c>
      <c r="E480" s="696"/>
      <c r="F480" s="696"/>
      <c r="G480" s="696"/>
      <c r="H480" s="696"/>
      <c r="I480" s="696"/>
      <c r="J480" s="696"/>
      <c r="K480" s="696"/>
      <c r="L480" s="696"/>
      <c r="M480" s="696"/>
      <c r="N480" s="697"/>
      <c r="O480" s="45"/>
      <c r="P480" s="45"/>
      <c r="Q480" s="45"/>
      <c r="R480" s="45"/>
      <c r="S480" s="45"/>
      <c r="T480" s="35"/>
    </row>
    <row r="481" spans="3:20">
      <c r="C481" s="35"/>
      <c r="D481" s="698"/>
      <c r="E481" s="699"/>
      <c r="F481" s="699"/>
      <c r="G481" s="699"/>
      <c r="H481" s="699"/>
      <c r="I481" s="699"/>
      <c r="J481" s="699"/>
      <c r="K481" s="699"/>
      <c r="L481" s="699"/>
      <c r="M481" s="699"/>
      <c r="N481" s="700"/>
      <c r="O481" s="45"/>
      <c r="P481" s="45"/>
      <c r="Q481" s="45"/>
      <c r="R481" s="45"/>
      <c r="S481" s="45"/>
      <c r="T481" s="35"/>
    </row>
    <row r="482" spans="3:20" ht="15" customHeight="1">
      <c r="C482" s="35"/>
      <c r="D482" s="45"/>
      <c r="E482" s="45"/>
      <c r="F482" s="45"/>
      <c r="G482" s="45"/>
      <c r="H482" s="45"/>
      <c r="I482" s="45"/>
      <c r="J482" s="45"/>
      <c r="K482" s="45"/>
      <c r="L482" s="45"/>
      <c r="M482" s="45"/>
      <c r="N482" s="45"/>
      <c r="O482" s="35"/>
      <c r="P482" s="116"/>
      <c r="Q482" s="116"/>
      <c r="R482" s="152"/>
      <c r="S482" s="152"/>
      <c r="T482" s="116"/>
    </row>
    <row r="483" spans="3:20" ht="30" customHeight="1">
      <c r="C483" s="35"/>
      <c r="D483" s="682" t="s">
        <v>464</v>
      </c>
      <c r="E483" s="570"/>
      <c r="F483" s="570"/>
      <c r="G483" s="570"/>
      <c r="H483" s="570"/>
      <c r="I483" s="570"/>
      <c r="J483" s="570"/>
      <c r="K483" s="570"/>
      <c r="L483" s="570"/>
      <c r="M483" s="579" t="s">
        <v>153</v>
      </c>
      <c r="N483" s="580"/>
      <c r="O483" s="35"/>
      <c r="P483" s="116"/>
      <c r="Q483" s="116"/>
      <c r="R483" s="152"/>
      <c r="S483" s="152"/>
      <c r="T483" s="116"/>
    </row>
    <row r="484" spans="3:20" ht="15" customHeight="1">
      <c r="C484" s="35"/>
      <c r="D484" s="573"/>
      <c r="E484" s="723"/>
      <c r="F484" s="723"/>
      <c r="G484" s="723"/>
      <c r="H484" s="723"/>
      <c r="I484" s="723"/>
      <c r="J484" s="723"/>
      <c r="K484" s="723"/>
      <c r="L484" s="723"/>
      <c r="M484" s="580"/>
      <c r="N484" s="580"/>
      <c r="O484" s="35"/>
      <c r="P484" s="116"/>
      <c r="Q484" s="116"/>
      <c r="R484" s="152"/>
      <c r="S484" s="152"/>
      <c r="T484" s="116"/>
    </row>
    <row r="485" spans="3:20">
      <c r="C485" s="35"/>
      <c r="D485" s="724" t="s">
        <v>474</v>
      </c>
      <c r="E485" s="724"/>
      <c r="F485" s="724"/>
      <c r="G485" s="724"/>
      <c r="H485" s="724"/>
      <c r="I485" s="724"/>
      <c r="J485" s="724"/>
      <c r="K485" s="724"/>
      <c r="L485" s="724"/>
      <c r="M485" s="725"/>
      <c r="N485" s="726"/>
      <c r="O485" s="35"/>
      <c r="P485" s="116"/>
      <c r="Q485" s="116"/>
      <c r="R485" s="152"/>
      <c r="S485" s="152"/>
      <c r="T485" s="116"/>
    </row>
    <row r="486" spans="3:20">
      <c r="C486" s="35"/>
      <c r="D486" s="724" t="s">
        <v>475</v>
      </c>
      <c r="E486" s="724"/>
      <c r="F486" s="724"/>
      <c r="G486" s="724"/>
      <c r="H486" s="724"/>
      <c r="I486" s="724"/>
      <c r="J486" s="724"/>
      <c r="K486" s="724"/>
      <c r="L486" s="724"/>
      <c r="M486" s="725"/>
      <c r="N486" s="726"/>
      <c r="O486" s="35"/>
      <c r="P486" s="116"/>
      <c r="Q486" s="116"/>
      <c r="R486" s="152"/>
      <c r="S486" s="152"/>
      <c r="T486" s="116"/>
    </row>
    <row r="487" spans="3:20">
      <c r="C487" s="35"/>
      <c r="D487" s="724" t="s">
        <v>476</v>
      </c>
      <c r="E487" s="724"/>
      <c r="F487" s="724"/>
      <c r="G487" s="724"/>
      <c r="H487" s="724"/>
      <c r="I487" s="724"/>
      <c r="J487" s="724"/>
      <c r="K487" s="724"/>
      <c r="L487" s="724"/>
      <c r="M487" s="725"/>
      <c r="N487" s="726"/>
      <c r="O487" s="35"/>
      <c r="P487" s="116"/>
      <c r="Q487" s="116"/>
      <c r="R487" s="152"/>
      <c r="S487" s="152"/>
      <c r="T487" s="116"/>
    </row>
    <row r="488" spans="3:20">
      <c r="C488" s="35"/>
      <c r="D488" s="724" t="s">
        <v>477</v>
      </c>
      <c r="E488" s="724"/>
      <c r="F488" s="724"/>
      <c r="G488" s="724"/>
      <c r="H488" s="724"/>
      <c r="I488" s="724"/>
      <c r="J488" s="724"/>
      <c r="K488" s="724"/>
      <c r="L488" s="724"/>
      <c r="M488" s="725"/>
      <c r="N488" s="726"/>
      <c r="O488" s="35"/>
      <c r="P488" s="116"/>
      <c r="Q488" s="116"/>
      <c r="R488" s="152"/>
      <c r="S488" s="152"/>
      <c r="T488" s="116"/>
    </row>
    <row r="489" spans="3:20">
      <c r="C489" s="35"/>
      <c r="D489" s="724" t="s">
        <v>478</v>
      </c>
      <c r="E489" s="724"/>
      <c r="F489" s="724"/>
      <c r="G489" s="724"/>
      <c r="H489" s="724"/>
      <c r="I489" s="724"/>
      <c r="J489" s="724"/>
      <c r="K489" s="724"/>
      <c r="L489" s="724"/>
      <c r="M489" s="725"/>
      <c r="N489" s="726"/>
      <c r="O489" s="35"/>
      <c r="P489" s="116"/>
      <c r="Q489" s="116"/>
      <c r="R489" s="152"/>
      <c r="S489" s="152"/>
      <c r="T489" s="116"/>
    </row>
    <row r="490" spans="3:20">
      <c r="C490" s="35"/>
      <c r="D490" s="724" t="s">
        <v>485</v>
      </c>
      <c r="E490" s="724"/>
      <c r="F490" s="724"/>
      <c r="G490" s="724"/>
      <c r="H490" s="724"/>
      <c r="I490" s="724"/>
      <c r="J490" s="724"/>
      <c r="K490" s="724"/>
      <c r="L490" s="724"/>
      <c r="M490" s="725"/>
      <c r="N490" s="726"/>
      <c r="O490" s="35"/>
      <c r="P490" s="116"/>
      <c r="Q490" s="116"/>
      <c r="R490" s="152"/>
      <c r="S490" s="152"/>
      <c r="T490" s="116"/>
    </row>
    <row r="491" spans="3:20">
      <c r="C491" s="35"/>
      <c r="D491" s="724" t="s">
        <v>479</v>
      </c>
      <c r="E491" s="724"/>
      <c r="F491" s="724"/>
      <c r="G491" s="724"/>
      <c r="H491" s="724"/>
      <c r="I491" s="724"/>
      <c r="J491" s="724"/>
      <c r="K491" s="724"/>
      <c r="L491" s="724"/>
      <c r="M491" s="725"/>
      <c r="N491" s="726"/>
      <c r="O491" s="35"/>
      <c r="P491" s="116"/>
      <c r="Q491" s="116"/>
      <c r="R491" s="152"/>
      <c r="S491" s="152"/>
      <c r="T491" s="116"/>
    </row>
    <row r="492" spans="3:20">
      <c r="C492" s="35"/>
      <c r="D492" s="724" t="s">
        <v>480</v>
      </c>
      <c r="E492" s="724"/>
      <c r="F492" s="724"/>
      <c r="G492" s="724"/>
      <c r="H492" s="724"/>
      <c r="I492" s="724"/>
      <c r="J492" s="724"/>
      <c r="K492" s="724"/>
      <c r="L492" s="724"/>
      <c r="M492" s="725"/>
      <c r="N492" s="726"/>
      <c r="O492" s="35"/>
      <c r="P492" s="116"/>
      <c r="Q492" s="116"/>
      <c r="R492" s="152"/>
      <c r="S492" s="152"/>
      <c r="T492" s="116"/>
    </row>
    <row r="493" spans="3:20">
      <c r="C493" s="35"/>
      <c r="D493" s="724" t="s">
        <v>481</v>
      </c>
      <c r="E493" s="724"/>
      <c r="F493" s="724"/>
      <c r="G493" s="724"/>
      <c r="H493" s="724"/>
      <c r="I493" s="724"/>
      <c r="J493" s="724"/>
      <c r="K493" s="724"/>
      <c r="L493" s="724"/>
      <c r="M493" s="725"/>
      <c r="N493" s="726"/>
      <c r="O493" s="35"/>
      <c r="P493" s="116"/>
      <c r="Q493" s="116"/>
      <c r="R493" s="152"/>
      <c r="S493" s="152"/>
      <c r="T493" s="116"/>
    </row>
    <row r="494" spans="3:20">
      <c r="C494" s="35"/>
      <c r="D494" s="724" t="s">
        <v>494</v>
      </c>
      <c r="E494" s="724"/>
      <c r="F494" s="724"/>
      <c r="G494" s="724"/>
      <c r="H494" s="724"/>
      <c r="I494" s="724"/>
      <c r="J494" s="724"/>
      <c r="K494" s="724"/>
      <c r="L494" s="724"/>
      <c r="M494" s="725"/>
      <c r="N494" s="726"/>
      <c r="O494" s="35"/>
      <c r="P494" s="116"/>
      <c r="Q494" s="116"/>
      <c r="R494" s="152"/>
      <c r="S494" s="152"/>
      <c r="T494" s="116"/>
    </row>
    <row r="495" spans="3:20">
      <c r="C495" s="35"/>
      <c r="D495" s="724" t="s">
        <v>482</v>
      </c>
      <c r="E495" s="724"/>
      <c r="F495" s="724"/>
      <c r="G495" s="724"/>
      <c r="H495" s="724"/>
      <c r="I495" s="724"/>
      <c r="J495" s="724"/>
      <c r="K495" s="724"/>
      <c r="L495" s="724"/>
      <c r="M495" s="725"/>
      <c r="N495" s="726"/>
      <c r="O495" s="35"/>
      <c r="P495" s="116"/>
      <c r="Q495" s="116"/>
      <c r="R495" s="152"/>
      <c r="S495" s="152"/>
      <c r="T495" s="116"/>
    </row>
    <row r="496" spans="3:20">
      <c r="C496" s="35"/>
      <c r="D496" s="724" t="s">
        <v>483</v>
      </c>
      <c r="E496" s="724"/>
      <c r="F496" s="724"/>
      <c r="G496" s="724"/>
      <c r="H496" s="724"/>
      <c r="I496" s="724"/>
      <c r="J496" s="724"/>
      <c r="K496" s="724"/>
      <c r="L496" s="724"/>
      <c r="M496" s="725"/>
      <c r="N496" s="726"/>
      <c r="O496" s="35"/>
      <c r="P496" s="116"/>
      <c r="Q496" s="116"/>
      <c r="R496" s="152"/>
      <c r="S496" s="152"/>
      <c r="T496" s="116"/>
    </row>
    <row r="497" spans="3:20">
      <c r="C497" s="35"/>
      <c r="D497" s="724" t="s">
        <v>491</v>
      </c>
      <c r="E497" s="724"/>
      <c r="F497" s="724"/>
      <c r="G497" s="724"/>
      <c r="H497" s="724"/>
      <c r="I497" s="724"/>
      <c r="J497" s="724"/>
      <c r="K497" s="724"/>
      <c r="L497" s="724"/>
      <c r="M497" s="725"/>
      <c r="N497" s="726"/>
      <c r="O497" s="35"/>
      <c r="P497" s="116"/>
      <c r="Q497" s="116"/>
      <c r="R497" s="152"/>
      <c r="S497" s="152"/>
      <c r="T497" s="116"/>
    </row>
    <row r="498" spans="3:20">
      <c r="C498" s="35"/>
      <c r="D498" s="734" t="s">
        <v>488</v>
      </c>
      <c r="E498" s="566"/>
      <c r="F498" s="566"/>
      <c r="G498" s="566"/>
      <c r="H498" s="566"/>
      <c r="I498" s="566"/>
      <c r="J498" s="566"/>
      <c r="K498" s="566"/>
      <c r="L498" s="566"/>
      <c r="M498" s="725"/>
      <c r="N498" s="726"/>
      <c r="O498" s="42"/>
      <c r="P498" s="116"/>
      <c r="Q498" s="116"/>
      <c r="R498" s="152"/>
      <c r="S498" s="152"/>
      <c r="T498" s="116"/>
    </row>
    <row r="499" spans="3:20">
      <c r="C499" s="35"/>
      <c r="D499" s="566" t="s">
        <v>103</v>
      </c>
      <c r="E499" s="566"/>
      <c r="F499" s="566"/>
      <c r="G499" s="566"/>
      <c r="H499" s="566"/>
      <c r="I499" s="566"/>
      <c r="J499" s="566"/>
      <c r="K499" s="566"/>
      <c r="L499" s="566"/>
      <c r="M499" s="725"/>
      <c r="N499" s="726"/>
      <c r="O499" s="42"/>
      <c r="P499" s="116"/>
      <c r="Q499" s="116"/>
      <c r="R499" s="152"/>
      <c r="S499" s="152"/>
      <c r="T499" s="116"/>
    </row>
    <row r="500" spans="3:20">
      <c r="C500" s="35"/>
      <c r="D500" s="35" t="s">
        <v>83</v>
      </c>
      <c r="E500" s="35"/>
      <c r="F500" s="35"/>
      <c r="G500" s="35"/>
      <c r="H500" s="35"/>
      <c r="I500" s="35"/>
      <c r="J500" s="35"/>
      <c r="K500" s="35"/>
      <c r="L500" s="35"/>
      <c r="M500" s="35"/>
      <c r="N500" s="35"/>
      <c r="O500" s="35"/>
      <c r="P500" s="35"/>
      <c r="Q500" s="35"/>
      <c r="R500" s="35"/>
      <c r="S500" s="35"/>
      <c r="T500" s="42"/>
    </row>
    <row r="501" spans="3:20" ht="31.2" customHeight="1">
      <c r="C501" s="35"/>
      <c r="D501" s="624"/>
      <c r="E501" s="625"/>
      <c r="F501" s="625"/>
      <c r="G501" s="625"/>
      <c r="H501" s="625"/>
      <c r="I501" s="625"/>
      <c r="J501" s="625"/>
      <c r="K501" s="625"/>
      <c r="L501" s="625"/>
      <c r="M501" s="625"/>
      <c r="N501" s="625"/>
      <c r="O501" s="625"/>
      <c r="P501" s="625"/>
      <c r="Q501" s="625"/>
      <c r="R501" s="625"/>
      <c r="S501" s="626"/>
      <c r="T501" s="42"/>
    </row>
    <row r="502" spans="3:20">
      <c r="C502" s="72"/>
      <c r="D502" s="41"/>
      <c r="E502" s="42"/>
      <c r="F502" s="42"/>
      <c r="G502" s="42"/>
      <c r="H502" s="42"/>
      <c r="I502" s="42"/>
      <c r="J502" s="42"/>
      <c r="K502" s="42"/>
      <c r="L502" s="42"/>
      <c r="M502" s="42"/>
      <c r="N502" s="42"/>
      <c r="O502" s="42"/>
      <c r="P502" s="42"/>
      <c r="Q502" s="42"/>
      <c r="R502" s="42"/>
      <c r="S502" s="42"/>
      <c r="T502" s="35"/>
    </row>
    <row r="503" spans="3:20">
      <c r="C503" s="35"/>
      <c r="D503" s="116"/>
      <c r="E503" s="116"/>
      <c r="F503" s="116"/>
      <c r="G503" s="116"/>
      <c r="H503" s="116"/>
      <c r="I503" s="116"/>
      <c r="J503" s="116"/>
      <c r="K503" s="116"/>
      <c r="L503" s="116"/>
      <c r="M503" s="116"/>
      <c r="N503" s="116"/>
      <c r="O503" s="116"/>
      <c r="P503" s="116"/>
      <c r="Q503" s="116"/>
      <c r="R503" s="116"/>
      <c r="S503" s="116"/>
      <c r="T503" s="116"/>
    </row>
    <row r="504" spans="3:20" ht="12" customHeight="1">
      <c r="C504" s="35"/>
      <c r="D504" s="735" t="s">
        <v>1652</v>
      </c>
      <c r="E504" s="735"/>
      <c r="F504" s="735"/>
      <c r="G504" s="735"/>
      <c r="H504" s="735"/>
      <c r="I504" s="735"/>
      <c r="J504" s="735"/>
      <c r="K504" s="735"/>
      <c r="L504" s="735"/>
      <c r="M504" s="735"/>
      <c r="N504" s="735"/>
      <c r="O504" s="735"/>
      <c r="P504" s="735"/>
      <c r="Q504" s="735"/>
      <c r="R504" s="735"/>
      <c r="S504" s="735"/>
      <c r="T504" s="735"/>
    </row>
    <row r="505" spans="3:20">
      <c r="C505" s="35"/>
      <c r="D505" s="735"/>
      <c r="E505" s="735"/>
      <c r="F505" s="735"/>
      <c r="G505" s="735"/>
      <c r="H505" s="735"/>
      <c r="I505" s="735"/>
      <c r="J505" s="735"/>
      <c r="K505" s="735"/>
      <c r="L505" s="735"/>
      <c r="M505" s="735"/>
      <c r="N505" s="735"/>
      <c r="O505" s="735"/>
      <c r="P505" s="735"/>
      <c r="Q505" s="735"/>
      <c r="R505" s="735"/>
      <c r="S505" s="735"/>
      <c r="T505" s="735"/>
    </row>
    <row r="506" spans="3:20">
      <c r="C506" s="35"/>
      <c r="D506" s="736" t="s">
        <v>98</v>
      </c>
      <c r="E506" s="737"/>
      <c r="F506" s="737"/>
      <c r="G506" s="737"/>
      <c r="H506" s="737"/>
      <c r="I506" s="737"/>
      <c r="J506" s="737"/>
      <c r="K506" s="737"/>
      <c r="L506" s="737"/>
      <c r="M506" s="738"/>
      <c r="N506" s="475" t="s">
        <v>334</v>
      </c>
      <c r="O506" s="477"/>
      <c r="P506" s="121"/>
      <c r="Q506" s="35"/>
      <c r="R506" s="35"/>
      <c r="S506" s="35"/>
      <c r="T506" s="35"/>
    </row>
    <row r="507" spans="3:20">
      <c r="C507" s="35"/>
      <c r="D507" s="731" t="s">
        <v>492</v>
      </c>
      <c r="E507" s="732"/>
      <c r="F507" s="732"/>
      <c r="G507" s="732"/>
      <c r="H507" s="732"/>
      <c r="I507" s="732"/>
      <c r="J507" s="732"/>
      <c r="K507" s="732"/>
      <c r="L507" s="732"/>
      <c r="M507" s="733"/>
      <c r="N507" s="684"/>
      <c r="O507" s="685"/>
      <c r="P507" s="35"/>
      <c r="Q507" s="35"/>
      <c r="R507" s="35"/>
      <c r="S507" s="35"/>
      <c r="T507" s="35"/>
    </row>
    <row r="508" spans="3:20">
      <c r="C508" s="35"/>
      <c r="D508" s="731" t="s">
        <v>461</v>
      </c>
      <c r="E508" s="732"/>
      <c r="F508" s="732"/>
      <c r="G508" s="732"/>
      <c r="H508" s="732"/>
      <c r="I508" s="732"/>
      <c r="J508" s="732"/>
      <c r="K508" s="732"/>
      <c r="L508" s="732"/>
      <c r="M508" s="733"/>
      <c r="N508" s="684"/>
      <c r="O508" s="685"/>
      <c r="P508" s="35"/>
      <c r="Q508" s="35"/>
      <c r="R508" s="35"/>
      <c r="S508" s="35"/>
      <c r="T508" s="35"/>
    </row>
    <row r="509" spans="3:20">
      <c r="C509" s="35"/>
      <c r="D509" s="731" t="s">
        <v>493</v>
      </c>
      <c r="E509" s="732"/>
      <c r="F509" s="732"/>
      <c r="G509" s="732"/>
      <c r="H509" s="732"/>
      <c r="I509" s="732"/>
      <c r="J509" s="732"/>
      <c r="K509" s="732"/>
      <c r="L509" s="732"/>
      <c r="M509" s="733"/>
      <c r="N509" s="684"/>
      <c r="O509" s="685"/>
      <c r="P509" s="35"/>
      <c r="Q509" s="35"/>
      <c r="R509" s="35"/>
      <c r="S509" s="35"/>
      <c r="T509" s="35"/>
    </row>
    <row r="510" spans="3:20">
      <c r="C510" s="35"/>
      <c r="D510" s="731" t="s">
        <v>467</v>
      </c>
      <c r="E510" s="732"/>
      <c r="F510" s="732"/>
      <c r="G510" s="732"/>
      <c r="H510" s="732"/>
      <c r="I510" s="732"/>
      <c r="J510" s="732"/>
      <c r="K510" s="732"/>
      <c r="L510" s="732"/>
      <c r="M510" s="733"/>
      <c r="N510" s="684"/>
      <c r="O510" s="685"/>
      <c r="P510" s="35"/>
      <c r="Q510" s="35"/>
      <c r="R510" s="35"/>
      <c r="S510" s="35"/>
      <c r="T510" s="35"/>
    </row>
    <row r="511" spans="3:20">
      <c r="C511" s="35"/>
      <c r="D511" s="731" t="s">
        <v>468</v>
      </c>
      <c r="E511" s="732"/>
      <c r="F511" s="732"/>
      <c r="G511" s="732"/>
      <c r="H511" s="732"/>
      <c r="I511" s="732"/>
      <c r="J511" s="732"/>
      <c r="K511" s="732"/>
      <c r="L511" s="732"/>
      <c r="M511" s="733"/>
      <c r="N511" s="684"/>
      <c r="O511" s="685"/>
      <c r="P511" s="35"/>
      <c r="Q511" s="35"/>
      <c r="R511" s="35"/>
      <c r="S511" s="35"/>
      <c r="T511" s="35"/>
    </row>
    <row r="512" spans="3:20">
      <c r="C512" s="35"/>
      <c r="D512" s="731" t="s">
        <v>469</v>
      </c>
      <c r="E512" s="732"/>
      <c r="F512" s="732"/>
      <c r="G512" s="732"/>
      <c r="H512" s="732"/>
      <c r="I512" s="732"/>
      <c r="J512" s="732"/>
      <c r="K512" s="732"/>
      <c r="L512" s="732"/>
      <c r="M512" s="733"/>
      <c r="N512" s="684"/>
      <c r="O512" s="685"/>
      <c r="P512" s="35"/>
      <c r="Q512" s="35"/>
      <c r="R512" s="35"/>
      <c r="S512" s="35"/>
      <c r="T512" s="35"/>
    </row>
    <row r="513" spans="3:20">
      <c r="C513" s="35"/>
      <c r="D513" s="731" t="s">
        <v>470</v>
      </c>
      <c r="E513" s="732"/>
      <c r="F513" s="732"/>
      <c r="G513" s="732"/>
      <c r="H513" s="732"/>
      <c r="I513" s="732"/>
      <c r="J513" s="732"/>
      <c r="K513" s="732"/>
      <c r="L513" s="732"/>
      <c r="M513" s="733"/>
      <c r="N513" s="684"/>
      <c r="O513" s="685"/>
      <c r="P513" s="35"/>
      <c r="Q513" s="35"/>
      <c r="R513" s="35"/>
      <c r="S513" s="35"/>
      <c r="T513" s="35"/>
    </row>
    <row r="514" spans="3:20">
      <c r="C514" s="35"/>
      <c r="D514" s="731" t="s">
        <v>489</v>
      </c>
      <c r="E514" s="732"/>
      <c r="F514" s="732"/>
      <c r="G514" s="732"/>
      <c r="H514" s="732"/>
      <c r="I514" s="732"/>
      <c r="J514" s="732"/>
      <c r="K514" s="732"/>
      <c r="L514" s="732"/>
      <c r="M514" s="733"/>
      <c r="N514" s="684"/>
      <c r="O514" s="685"/>
      <c r="P514" s="35"/>
      <c r="Q514" s="35"/>
      <c r="R514" s="35"/>
      <c r="S514" s="35"/>
      <c r="T514" s="35"/>
    </row>
    <row r="515" spans="3:20">
      <c r="C515" s="35"/>
      <c r="D515" s="731" t="s">
        <v>490</v>
      </c>
      <c r="E515" s="732"/>
      <c r="F515" s="732"/>
      <c r="G515" s="732"/>
      <c r="H515" s="732"/>
      <c r="I515" s="732"/>
      <c r="J515" s="732"/>
      <c r="K515" s="732"/>
      <c r="L515" s="732"/>
      <c r="M515" s="733"/>
      <c r="N515" s="684"/>
      <c r="O515" s="685"/>
      <c r="P515" s="35"/>
      <c r="Q515" s="35"/>
      <c r="R515" s="35"/>
      <c r="S515" s="35"/>
      <c r="T515" s="35"/>
    </row>
    <row r="516" spans="3:20">
      <c r="C516" s="116"/>
      <c r="D516" s="35" t="s">
        <v>6</v>
      </c>
      <c r="E516" s="35"/>
      <c r="F516" s="35"/>
      <c r="G516" s="35"/>
      <c r="H516" s="136"/>
      <c r="I516" s="35"/>
      <c r="J516" s="35"/>
      <c r="K516" s="35"/>
      <c r="L516" s="35"/>
      <c r="M516" s="35"/>
      <c r="N516" s="89"/>
      <c r="O516" s="89"/>
      <c r="P516" s="33"/>
      <c r="Q516" s="33"/>
      <c r="R516" s="35"/>
      <c r="S516" s="35"/>
      <c r="T516" s="35"/>
    </row>
    <row r="517" spans="3:20" ht="31.2" customHeight="1">
      <c r="C517" s="116"/>
      <c r="D517" s="624"/>
      <c r="E517" s="625"/>
      <c r="F517" s="625"/>
      <c r="G517" s="625"/>
      <c r="H517" s="625"/>
      <c r="I517" s="625"/>
      <c r="J517" s="625"/>
      <c r="K517" s="625"/>
      <c r="L517" s="625"/>
      <c r="M517" s="625"/>
      <c r="N517" s="625"/>
      <c r="O517" s="625"/>
      <c r="P517" s="625"/>
      <c r="Q517" s="625"/>
      <c r="R517" s="625"/>
      <c r="S517" s="626"/>
      <c r="T517" s="35"/>
    </row>
    <row r="518" spans="3:20">
      <c r="C518" s="116"/>
      <c r="D518" s="116"/>
      <c r="E518" s="116"/>
      <c r="F518" s="116"/>
      <c r="G518" s="116"/>
      <c r="H518" s="116"/>
      <c r="I518" s="116"/>
      <c r="J518" s="116"/>
      <c r="K518" s="116"/>
      <c r="L518" s="116"/>
      <c r="M518" s="116"/>
      <c r="N518" s="116"/>
      <c r="O518" s="116"/>
      <c r="P518" s="116"/>
      <c r="Q518" s="116"/>
      <c r="R518" s="116"/>
      <c r="S518" s="116"/>
      <c r="T518" s="116"/>
    </row>
    <row r="519" spans="3:20">
      <c r="C519" s="35"/>
      <c r="D519" s="41"/>
      <c r="E519" s="42"/>
      <c r="F519" s="42"/>
      <c r="G519" s="42"/>
      <c r="H519" s="42"/>
      <c r="I519" s="42"/>
      <c r="J519" s="42"/>
      <c r="K519" s="42"/>
      <c r="L519" s="42"/>
      <c r="M519" s="42"/>
      <c r="N519" s="42"/>
      <c r="O519" s="42"/>
      <c r="P519" s="42"/>
      <c r="Q519" s="42"/>
      <c r="R519" s="42"/>
      <c r="S519" s="42"/>
      <c r="T519" s="42"/>
    </row>
    <row r="520" spans="3:20">
      <c r="C520" s="35"/>
      <c r="D520" s="41"/>
      <c r="E520" s="42"/>
      <c r="F520" s="42"/>
      <c r="G520" s="42"/>
      <c r="H520" s="42"/>
      <c r="I520" s="42"/>
      <c r="J520" s="42"/>
      <c r="K520" s="42"/>
      <c r="L520" s="42"/>
      <c r="M520" s="42"/>
      <c r="N520" s="42"/>
      <c r="O520" s="42"/>
      <c r="P520" s="42"/>
      <c r="Q520" s="42"/>
      <c r="R520" s="42"/>
      <c r="S520" s="42"/>
      <c r="T520" s="42"/>
    </row>
    <row r="521" spans="3:20">
      <c r="C521" s="64" t="s">
        <v>85</v>
      </c>
      <c r="D521" s="35"/>
      <c r="E521" s="35"/>
      <c r="F521" s="41"/>
      <c r="G521" s="84"/>
      <c r="H521" s="35"/>
      <c r="I521" s="34"/>
      <c r="J521" s="35"/>
      <c r="K521" s="35"/>
      <c r="L521" s="35"/>
      <c r="M521" s="35"/>
      <c r="N521" s="35"/>
      <c r="O521" s="35"/>
      <c r="P521" s="35"/>
      <c r="Q521" s="35"/>
      <c r="R521" s="35"/>
      <c r="S521" s="35"/>
      <c r="T521" s="65" t="s">
        <v>2</v>
      </c>
    </row>
    <row r="522" spans="3:20">
      <c r="C522" s="34"/>
      <c r="D522" s="35"/>
      <c r="E522" s="35"/>
      <c r="F522" s="41"/>
      <c r="G522" s="84"/>
      <c r="H522" s="35"/>
      <c r="I522" s="34"/>
      <c r="J522" s="35"/>
      <c r="K522" s="35"/>
      <c r="L522" s="35"/>
      <c r="M522" s="35"/>
      <c r="N522" s="35"/>
      <c r="O522" s="35"/>
      <c r="P522" s="35"/>
      <c r="Q522" s="35"/>
      <c r="R522" s="35"/>
      <c r="S522" s="35"/>
      <c r="T522" s="35"/>
    </row>
    <row r="523" spans="3:20">
      <c r="C523" s="34" t="s">
        <v>495</v>
      </c>
      <c r="D523" s="35"/>
      <c r="E523" s="35"/>
      <c r="F523" s="41"/>
      <c r="G523" s="84"/>
      <c r="H523" s="35"/>
      <c r="I523" s="34"/>
      <c r="J523" s="35"/>
      <c r="K523" s="35"/>
      <c r="L523" s="35"/>
      <c r="M523" s="35"/>
      <c r="N523" s="35"/>
      <c r="O523" s="35"/>
      <c r="P523" s="35"/>
      <c r="Q523" s="35"/>
      <c r="R523" s="35"/>
      <c r="S523" s="35"/>
      <c r="T523" s="35"/>
    </row>
    <row r="524" spans="3:20" ht="12" customHeight="1">
      <c r="C524" s="72"/>
      <c r="D524" s="628" t="s">
        <v>317</v>
      </c>
      <c r="E524" s="628"/>
      <c r="F524" s="628"/>
      <c r="G524" s="628"/>
      <c r="H524" s="628"/>
      <c r="I524" s="628"/>
      <c r="J524" s="628"/>
      <c r="K524" s="628"/>
      <c r="L524" s="628"/>
      <c r="M524" s="628"/>
      <c r="N524" s="628"/>
      <c r="O524" s="628"/>
      <c r="P524" s="628"/>
      <c r="Q524" s="628"/>
      <c r="R524" s="628"/>
      <c r="S524" s="628"/>
      <c r="T524" s="628"/>
    </row>
    <row r="525" spans="3:20" ht="12" customHeight="1">
      <c r="C525" s="72"/>
      <c r="D525" s="695" t="s">
        <v>154</v>
      </c>
      <c r="E525" s="696"/>
      <c r="F525" s="696"/>
      <c r="G525" s="696"/>
      <c r="H525" s="696"/>
      <c r="I525" s="696"/>
      <c r="J525" s="696"/>
      <c r="K525" s="696"/>
      <c r="L525" s="696"/>
      <c r="M525" s="696"/>
      <c r="N525" s="697"/>
      <c r="O525" s="45"/>
      <c r="P525" s="45"/>
      <c r="Q525" s="45"/>
      <c r="R525" s="45"/>
      <c r="S525" s="45"/>
      <c r="T525" s="35"/>
    </row>
    <row r="526" spans="3:20">
      <c r="C526" s="72"/>
      <c r="D526" s="698"/>
      <c r="E526" s="699"/>
      <c r="F526" s="699"/>
      <c r="G526" s="699"/>
      <c r="H526" s="699"/>
      <c r="I526" s="699"/>
      <c r="J526" s="699"/>
      <c r="K526" s="699"/>
      <c r="L526" s="699"/>
      <c r="M526" s="699"/>
      <c r="N526" s="700"/>
      <c r="O526" s="45"/>
      <c r="P526" s="45"/>
      <c r="Q526" s="45"/>
      <c r="R526" s="45"/>
      <c r="S526" s="45"/>
      <c r="T526" s="35"/>
    </row>
    <row r="527" spans="3:20">
      <c r="C527" s="72"/>
      <c r="D527" s="45"/>
      <c r="E527" s="45"/>
      <c r="F527" s="45"/>
      <c r="G527" s="45"/>
      <c r="H527" s="45"/>
      <c r="I527" s="45"/>
      <c r="J527" s="45"/>
      <c r="K527" s="45"/>
      <c r="L527" s="45"/>
      <c r="M527" s="45"/>
      <c r="N527" s="45"/>
      <c r="O527" s="45"/>
      <c r="P527" s="45"/>
      <c r="Q527" s="45"/>
      <c r="R527" s="45"/>
      <c r="S527" s="45"/>
      <c r="T527" s="35"/>
    </row>
    <row r="528" spans="3:20" ht="12" customHeight="1">
      <c r="C528" s="35"/>
      <c r="D528" s="682" t="s">
        <v>86</v>
      </c>
      <c r="E528" s="743"/>
      <c r="F528" s="743"/>
      <c r="G528" s="743"/>
      <c r="H528" s="743"/>
      <c r="I528" s="743"/>
      <c r="J528" s="743"/>
      <c r="K528" s="744"/>
      <c r="L528" s="748" t="s">
        <v>283</v>
      </c>
      <c r="M528" s="749"/>
      <c r="N528" s="752" t="s">
        <v>87</v>
      </c>
      <c r="O528" s="749"/>
      <c r="P528" s="752" t="s">
        <v>0</v>
      </c>
      <c r="Q528" s="749"/>
      <c r="R528" s="45"/>
      <c r="S528" s="45"/>
      <c r="T528" s="35"/>
    </row>
    <row r="529" spans="3:20">
      <c r="C529" s="35"/>
      <c r="D529" s="745"/>
      <c r="E529" s="746"/>
      <c r="F529" s="746"/>
      <c r="G529" s="746"/>
      <c r="H529" s="746"/>
      <c r="I529" s="746"/>
      <c r="J529" s="746"/>
      <c r="K529" s="747"/>
      <c r="L529" s="750"/>
      <c r="M529" s="751"/>
      <c r="N529" s="753"/>
      <c r="O529" s="751"/>
      <c r="P529" s="753"/>
      <c r="Q529" s="751"/>
      <c r="R529" s="45"/>
      <c r="S529" s="45"/>
      <c r="T529" s="35"/>
    </row>
    <row r="530" spans="3:20" ht="12" customHeight="1">
      <c r="C530" s="35"/>
      <c r="D530" s="526" t="s">
        <v>284</v>
      </c>
      <c r="E530" s="527"/>
      <c r="F530" s="527"/>
      <c r="G530" s="527"/>
      <c r="H530" s="527"/>
      <c r="I530" s="527"/>
      <c r="J530" s="527"/>
      <c r="K530" s="739"/>
      <c r="L530" s="740"/>
      <c r="M530" s="460"/>
      <c r="N530" s="741"/>
      <c r="O530" s="742"/>
      <c r="P530" s="458"/>
      <c r="Q530" s="460"/>
      <c r="R530" s="45"/>
      <c r="S530" s="45"/>
      <c r="T530" s="35"/>
    </row>
    <row r="531" spans="3:20" ht="12" customHeight="1">
      <c r="C531" s="35"/>
      <c r="D531" s="526" t="s">
        <v>285</v>
      </c>
      <c r="E531" s="527"/>
      <c r="F531" s="527"/>
      <c r="G531" s="527"/>
      <c r="H531" s="527"/>
      <c r="I531" s="527"/>
      <c r="J531" s="527"/>
      <c r="K531" s="739"/>
      <c r="L531" s="740"/>
      <c r="M531" s="460"/>
      <c r="N531" s="741"/>
      <c r="O531" s="742"/>
      <c r="P531" s="458"/>
      <c r="Q531" s="460"/>
      <c r="R531" s="45"/>
      <c r="S531" s="45"/>
      <c r="T531" s="35"/>
    </row>
    <row r="532" spans="3:20" ht="12" customHeight="1">
      <c r="C532" s="35"/>
      <c r="D532" s="526" t="s">
        <v>286</v>
      </c>
      <c r="E532" s="527"/>
      <c r="F532" s="527"/>
      <c r="G532" s="527"/>
      <c r="H532" s="527"/>
      <c r="I532" s="527"/>
      <c r="J532" s="527"/>
      <c r="K532" s="739"/>
      <c r="L532" s="740"/>
      <c r="M532" s="460"/>
      <c r="N532" s="741"/>
      <c r="O532" s="742"/>
      <c r="P532" s="458"/>
      <c r="Q532" s="460"/>
      <c r="R532" s="45"/>
      <c r="S532" s="45"/>
      <c r="T532" s="35"/>
    </row>
    <row r="533" spans="3:20" ht="12" customHeight="1">
      <c r="C533" s="35"/>
      <c r="D533" s="526" t="s">
        <v>287</v>
      </c>
      <c r="E533" s="527"/>
      <c r="F533" s="527"/>
      <c r="G533" s="527"/>
      <c r="H533" s="527"/>
      <c r="I533" s="527"/>
      <c r="J533" s="527"/>
      <c r="K533" s="739"/>
      <c r="L533" s="740"/>
      <c r="M533" s="460"/>
      <c r="N533" s="741"/>
      <c r="O533" s="742"/>
      <c r="P533" s="458"/>
      <c r="Q533" s="460"/>
      <c r="R533" s="45"/>
      <c r="S533" s="45"/>
      <c r="T533" s="35"/>
    </row>
    <row r="534" spans="3:20" ht="12" customHeight="1">
      <c r="C534" s="35"/>
      <c r="D534" s="526" t="s">
        <v>288</v>
      </c>
      <c r="E534" s="527"/>
      <c r="F534" s="527"/>
      <c r="G534" s="527"/>
      <c r="H534" s="527"/>
      <c r="I534" s="527"/>
      <c r="J534" s="527"/>
      <c r="K534" s="739"/>
      <c r="L534" s="740"/>
      <c r="M534" s="460"/>
      <c r="N534" s="741"/>
      <c r="O534" s="742"/>
      <c r="P534" s="754"/>
      <c r="Q534" s="755"/>
      <c r="R534" s="45"/>
      <c r="S534" s="45"/>
      <c r="T534" s="35"/>
    </row>
    <row r="535" spans="3:20" ht="12" customHeight="1">
      <c r="C535" s="35"/>
      <c r="D535" s="526" t="s">
        <v>289</v>
      </c>
      <c r="E535" s="527"/>
      <c r="F535" s="527"/>
      <c r="G535" s="527"/>
      <c r="H535" s="527"/>
      <c r="I535" s="527"/>
      <c r="J535" s="527"/>
      <c r="K535" s="739"/>
      <c r="L535" s="740"/>
      <c r="M535" s="460"/>
      <c r="N535" s="741"/>
      <c r="O535" s="742"/>
      <c r="P535" s="754"/>
      <c r="Q535" s="755"/>
      <c r="R535" s="45"/>
      <c r="S535" s="45"/>
      <c r="T535" s="35"/>
    </row>
    <row r="536" spans="3:20" ht="12" customHeight="1">
      <c r="C536" s="35"/>
      <c r="D536" s="526" t="s">
        <v>290</v>
      </c>
      <c r="E536" s="527"/>
      <c r="F536" s="527"/>
      <c r="G536" s="527"/>
      <c r="H536" s="527"/>
      <c r="I536" s="527"/>
      <c r="J536" s="527"/>
      <c r="K536" s="739"/>
      <c r="L536" s="740"/>
      <c r="M536" s="460"/>
      <c r="N536" s="741"/>
      <c r="O536" s="742"/>
      <c r="P536" s="754"/>
      <c r="Q536" s="755"/>
      <c r="R536" s="45"/>
      <c r="S536" s="45"/>
      <c r="T536" s="35"/>
    </row>
    <row r="537" spans="3:20" ht="12" customHeight="1">
      <c r="C537" s="35"/>
      <c r="D537" s="526" t="s">
        <v>291</v>
      </c>
      <c r="E537" s="527"/>
      <c r="F537" s="527"/>
      <c r="G537" s="527"/>
      <c r="H537" s="527"/>
      <c r="I537" s="527"/>
      <c r="J537" s="527"/>
      <c r="K537" s="739"/>
      <c r="L537" s="740"/>
      <c r="M537" s="460"/>
      <c r="N537" s="741"/>
      <c r="O537" s="742"/>
      <c r="P537" s="754"/>
      <c r="Q537" s="755"/>
      <c r="R537" s="45"/>
      <c r="S537" s="45"/>
      <c r="T537" s="35"/>
    </row>
    <row r="538" spans="3:20" ht="12" customHeight="1">
      <c r="C538" s="35"/>
      <c r="D538" s="526" t="s">
        <v>292</v>
      </c>
      <c r="E538" s="527"/>
      <c r="F538" s="527"/>
      <c r="G538" s="527"/>
      <c r="H538" s="527"/>
      <c r="I538" s="527"/>
      <c r="J538" s="527"/>
      <c r="K538" s="739"/>
      <c r="L538" s="740"/>
      <c r="M538" s="460"/>
      <c r="N538" s="741"/>
      <c r="O538" s="742"/>
      <c r="P538" s="754"/>
      <c r="Q538" s="755"/>
      <c r="R538" s="45"/>
      <c r="S538" s="45"/>
      <c r="T538" s="35"/>
    </row>
    <row r="539" spans="3:20" ht="12" customHeight="1">
      <c r="C539" s="35"/>
      <c r="D539" s="526" t="s">
        <v>293</v>
      </c>
      <c r="E539" s="527"/>
      <c r="F539" s="527"/>
      <c r="G539" s="527"/>
      <c r="H539" s="527"/>
      <c r="I539" s="527"/>
      <c r="J539" s="527"/>
      <c r="K539" s="739"/>
      <c r="L539" s="740"/>
      <c r="M539" s="460"/>
      <c r="N539" s="741"/>
      <c r="O539" s="742"/>
      <c r="P539" s="754"/>
      <c r="Q539" s="755"/>
      <c r="R539" s="45"/>
      <c r="S539" s="45"/>
      <c r="T539" s="35"/>
    </row>
    <row r="540" spans="3:20" ht="12" customHeight="1">
      <c r="C540" s="35"/>
      <c r="D540" s="526" t="s">
        <v>104</v>
      </c>
      <c r="E540" s="527"/>
      <c r="F540" s="527"/>
      <c r="G540" s="527"/>
      <c r="H540" s="527"/>
      <c r="I540" s="527"/>
      <c r="J540" s="527"/>
      <c r="K540" s="739"/>
      <c r="L540" s="740"/>
      <c r="M540" s="460"/>
      <c r="N540" s="741"/>
      <c r="O540" s="742"/>
      <c r="P540" s="458"/>
      <c r="Q540" s="460"/>
      <c r="R540" s="45"/>
      <c r="S540" s="45"/>
      <c r="T540" s="35"/>
    </row>
    <row r="541" spans="3:20">
      <c r="C541" s="35"/>
      <c r="D541" s="111" t="s">
        <v>88</v>
      </c>
      <c r="E541" s="111"/>
      <c r="F541" s="111"/>
      <c r="G541" s="111"/>
      <c r="H541" s="111"/>
      <c r="I541" s="111"/>
      <c r="J541" s="111"/>
      <c r="K541" s="111"/>
      <c r="L541" s="43"/>
      <c r="M541" s="43"/>
      <c r="N541" s="43"/>
      <c r="O541" s="43"/>
      <c r="P541" s="43"/>
      <c r="Q541" s="43"/>
      <c r="R541" s="45"/>
      <c r="S541" s="45"/>
      <c r="T541" s="35"/>
    </row>
    <row r="542" spans="3:20">
      <c r="C542" s="35"/>
      <c r="D542" s="35" t="s">
        <v>89</v>
      </c>
      <c r="E542" s="35"/>
      <c r="F542" s="35"/>
      <c r="G542" s="35"/>
      <c r="H542" s="35"/>
      <c r="I542" s="35"/>
      <c r="J542" s="35"/>
      <c r="K542" s="35"/>
      <c r="L542" s="35"/>
      <c r="M542" s="35"/>
      <c r="N542" s="35"/>
      <c r="O542" s="35"/>
      <c r="P542" s="35"/>
      <c r="Q542" s="35"/>
      <c r="R542" s="35"/>
      <c r="S542" s="35"/>
      <c r="T542" s="35"/>
    </row>
    <row r="543" spans="3:20" ht="36.75" customHeight="1">
      <c r="C543" s="35"/>
      <c r="D543" s="624"/>
      <c r="E543" s="625"/>
      <c r="F543" s="625"/>
      <c r="G543" s="625"/>
      <c r="H543" s="625"/>
      <c r="I543" s="625"/>
      <c r="J543" s="625"/>
      <c r="K543" s="625"/>
      <c r="L543" s="625"/>
      <c r="M543" s="625"/>
      <c r="N543" s="625"/>
      <c r="O543" s="625"/>
      <c r="P543" s="625"/>
      <c r="Q543" s="625"/>
      <c r="R543" s="625"/>
      <c r="S543" s="626"/>
      <c r="T543" s="35"/>
    </row>
    <row r="544" spans="3:20">
      <c r="C544" s="35"/>
      <c r="D544" s="35" t="s">
        <v>90</v>
      </c>
      <c r="E544" s="35"/>
      <c r="F544" s="35"/>
      <c r="G544" s="35"/>
      <c r="H544" s="35"/>
      <c r="I544" s="35"/>
      <c r="J544" s="35"/>
      <c r="K544" s="35"/>
      <c r="L544" s="35"/>
      <c r="M544" s="35"/>
      <c r="N544" s="35"/>
      <c r="O544" s="35"/>
      <c r="P544" s="35"/>
      <c r="Q544" s="35"/>
      <c r="R544" s="35"/>
      <c r="S544" s="35"/>
      <c r="T544" s="35"/>
    </row>
    <row r="545" spans="2:21" ht="36.75" customHeight="1">
      <c r="C545" s="35"/>
      <c r="D545" s="720"/>
      <c r="E545" s="721"/>
      <c r="F545" s="721"/>
      <c r="G545" s="721"/>
      <c r="H545" s="721"/>
      <c r="I545" s="721"/>
      <c r="J545" s="721"/>
      <c r="K545" s="721"/>
      <c r="L545" s="721"/>
      <c r="M545" s="721"/>
      <c r="N545" s="721"/>
      <c r="O545" s="721"/>
      <c r="P545" s="721"/>
      <c r="Q545" s="721"/>
      <c r="R545" s="721"/>
      <c r="S545" s="722"/>
      <c r="T545" s="35"/>
    </row>
    <row r="546" spans="2:21">
      <c r="C546" s="35"/>
      <c r="D546" s="35" t="s">
        <v>294</v>
      </c>
      <c r="E546" s="35"/>
      <c r="F546" s="35"/>
      <c r="G546" s="35"/>
      <c r="H546" s="35"/>
      <c r="I546" s="35"/>
      <c r="J546" s="35"/>
      <c r="K546" s="35"/>
      <c r="L546" s="35"/>
      <c r="M546" s="35"/>
      <c r="N546" s="35"/>
      <c r="O546" s="35"/>
      <c r="P546" s="35"/>
      <c r="Q546" s="35"/>
      <c r="R546" s="35"/>
      <c r="S546" s="35"/>
      <c r="T546" s="35"/>
    </row>
    <row r="547" spans="2:21" ht="36.75" customHeight="1">
      <c r="C547" s="35"/>
      <c r="D547" s="624"/>
      <c r="E547" s="625"/>
      <c r="F547" s="625"/>
      <c r="G547" s="625"/>
      <c r="H547" s="625"/>
      <c r="I547" s="625"/>
      <c r="J547" s="625"/>
      <c r="K547" s="625"/>
      <c r="L547" s="625"/>
      <c r="M547" s="625"/>
      <c r="N547" s="625"/>
      <c r="O547" s="625"/>
      <c r="P547" s="625"/>
      <c r="Q547" s="625"/>
      <c r="R547" s="625"/>
      <c r="S547" s="626"/>
      <c r="T547" s="35"/>
    </row>
    <row r="548" spans="2:21">
      <c r="C548" s="35"/>
      <c r="D548" s="35"/>
      <c r="E548" s="35"/>
      <c r="F548" s="35"/>
      <c r="G548" s="35"/>
      <c r="H548" s="35"/>
      <c r="I548" s="35"/>
      <c r="J548" s="35"/>
      <c r="K548" s="35"/>
      <c r="L548" s="35"/>
      <c r="M548" s="35"/>
      <c r="N548" s="35"/>
      <c r="O548" s="35"/>
      <c r="P548" s="35"/>
      <c r="Q548" s="35"/>
      <c r="R548" s="35"/>
      <c r="S548" s="35"/>
      <c r="T548" s="35"/>
    </row>
    <row r="549" spans="2:21" ht="15" customHeight="1">
      <c r="B549" s="15"/>
      <c r="C549" s="16"/>
      <c r="D549" s="16"/>
      <c r="E549" s="16"/>
      <c r="F549" s="16"/>
      <c r="G549" s="17"/>
      <c r="H549" s="17"/>
      <c r="I549" s="17"/>
      <c r="J549" s="17"/>
    </row>
    <row r="551" spans="2:21" ht="15" customHeight="1">
      <c r="B551" s="12" t="s">
        <v>586</v>
      </c>
      <c r="C551" s="13"/>
      <c r="D551" s="13"/>
      <c r="E551" s="13"/>
      <c r="F551" s="13"/>
      <c r="G551" s="14"/>
      <c r="H551" s="14"/>
      <c r="I551" s="14"/>
      <c r="J551" s="14"/>
      <c r="K551" s="5"/>
      <c r="L551" s="5"/>
      <c r="M551" s="5"/>
      <c r="N551" s="5"/>
      <c r="O551" s="5"/>
      <c r="P551" s="5"/>
      <c r="Q551" s="5"/>
      <c r="R551" s="5"/>
      <c r="S551" s="5"/>
      <c r="T551" s="5"/>
      <c r="U551" s="179"/>
    </row>
    <row r="552" spans="2:21" ht="15" customHeight="1">
      <c r="B552" s="15"/>
      <c r="C552" s="16"/>
      <c r="D552" s="16"/>
      <c r="E552" s="16"/>
      <c r="F552" s="16"/>
      <c r="G552" s="17"/>
      <c r="H552" s="17"/>
      <c r="I552" s="17"/>
      <c r="J552" s="17"/>
      <c r="U552" s="180"/>
    </row>
    <row r="553" spans="2:21" ht="15" customHeight="1">
      <c r="B553" s="24" t="s">
        <v>604</v>
      </c>
      <c r="C553" s="10"/>
      <c r="U553" s="180"/>
    </row>
    <row r="554" spans="2:21" ht="15" customHeight="1">
      <c r="B554" s="10"/>
      <c r="C554" s="10"/>
      <c r="H554" s="181"/>
      <c r="U554" s="180"/>
    </row>
    <row r="555" spans="2:21" ht="15" customHeight="1">
      <c r="C555" s="298" t="s">
        <v>1403</v>
      </c>
      <c r="D555" s="35"/>
      <c r="E555" s="182"/>
      <c r="F555" s="182"/>
      <c r="G555" s="182"/>
      <c r="H555" s="84"/>
      <c r="I555" s="35"/>
      <c r="J555" s="35"/>
      <c r="K555" s="35"/>
      <c r="L555" s="35"/>
      <c r="M555" s="35"/>
      <c r="N555" s="35"/>
      <c r="O555" s="35"/>
      <c r="P555" s="35"/>
      <c r="Q555" s="35"/>
      <c r="R555" s="35"/>
      <c r="S555" s="35"/>
      <c r="T555" s="65" t="s">
        <v>605</v>
      </c>
      <c r="U555" s="180"/>
    </row>
    <row r="556" spans="2:21" ht="11.55" customHeight="1">
      <c r="B556" s="10"/>
      <c r="C556" s="114"/>
      <c r="D556" s="35"/>
      <c r="E556" s="35"/>
      <c r="F556" s="35"/>
      <c r="G556" s="35"/>
      <c r="H556" s="35"/>
      <c r="I556" s="35"/>
      <c r="J556" s="35"/>
      <c r="K556" s="35"/>
      <c r="L556" s="35"/>
      <c r="M556" s="35"/>
      <c r="N556" s="35"/>
      <c r="O556" s="35"/>
      <c r="P556" s="35"/>
      <c r="Q556" s="35"/>
      <c r="R556" s="35"/>
      <c r="S556" s="35"/>
      <c r="T556" s="35"/>
      <c r="U556" s="180"/>
    </row>
    <row r="557" spans="2:21" ht="15" customHeight="1">
      <c r="B557" s="10"/>
      <c r="C557" s="114"/>
      <c r="D557" s="552" t="s">
        <v>606</v>
      </c>
      <c r="E557" s="552"/>
      <c r="F557" s="552"/>
      <c r="G557" s="552"/>
      <c r="H557" s="552"/>
      <c r="I557" s="552"/>
      <c r="J557" s="552"/>
      <c r="K557" s="552"/>
      <c r="L557" s="552"/>
      <c r="M557" s="552"/>
      <c r="N557" s="552"/>
      <c r="O557" s="552"/>
      <c r="P557" s="552"/>
      <c r="Q557" s="552"/>
      <c r="R557" s="552"/>
      <c r="S557" s="552"/>
      <c r="T557" s="35"/>
      <c r="U557" s="180"/>
    </row>
    <row r="558" spans="2:21" ht="15" customHeight="1">
      <c r="B558" s="10"/>
      <c r="C558" s="114"/>
      <c r="D558" s="552"/>
      <c r="E558" s="552"/>
      <c r="F558" s="552"/>
      <c r="G558" s="552"/>
      <c r="H558" s="552"/>
      <c r="I558" s="552"/>
      <c r="J558" s="552"/>
      <c r="K558" s="552"/>
      <c r="L558" s="552"/>
      <c r="M558" s="552"/>
      <c r="N558" s="552"/>
      <c r="O558" s="552"/>
      <c r="P558" s="552"/>
      <c r="Q558" s="552"/>
      <c r="R558" s="552"/>
      <c r="S558" s="552"/>
      <c r="T558" s="35"/>
      <c r="U558" s="180"/>
    </row>
    <row r="559" spans="2:21" ht="15" customHeight="1">
      <c r="B559" s="10"/>
      <c r="C559" s="114"/>
      <c r="D559" s="38" t="s">
        <v>17</v>
      </c>
      <c r="E559" s="518" t="s">
        <v>607</v>
      </c>
      <c r="F559" s="518"/>
      <c r="G559" s="518"/>
      <c r="H559" s="518"/>
      <c r="I559" s="518"/>
      <c r="J559" s="518"/>
      <c r="K559" s="518"/>
      <c r="L559" s="518"/>
      <c r="M559" s="518"/>
      <c r="N559" s="518"/>
      <c r="O559" s="518"/>
      <c r="P559" s="518"/>
      <c r="Q559" s="38"/>
      <c r="R559" s="38"/>
      <c r="S559" s="38"/>
      <c r="T559" s="35"/>
      <c r="U559" s="180"/>
    </row>
    <row r="560" spans="2:21" ht="15" customHeight="1">
      <c r="B560" s="10"/>
      <c r="C560" s="114"/>
      <c r="D560" s="35"/>
      <c r="E560" s="518"/>
      <c r="F560" s="518"/>
      <c r="G560" s="518"/>
      <c r="H560" s="518"/>
      <c r="I560" s="518"/>
      <c r="J560" s="518"/>
      <c r="K560" s="518"/>
      <c r="L560" s="518"/>
      <c r="M560" s="518"/>
      <c r="N560" s="518"/>
      <c r="O560" s="518"/>
      <c r="P560" s="518"/>
      <c r="Q560" s="35"/>
      <c r="R560" s="35"/>
      <c r="S560" s="35"/>
      <c r="T560" s="35"/>
      <c r="U560" s="180"/>
    </row>
    <row r="561" spans="2:21" ht="15" customHeight="1">
      <c r="C561" s="119" t="s">
        <v>608</v>
      </c>
      <c r="D561" s="35"/>
      <c r="E561" s="35"/>
      <c r="F561" s="35"/>
      <c r="G561" s="35"/>
      <c r="H561" s="84"/>
      <c r="I561" s="35"/>
      <c r="J561" s="35"/>
      <c r="K561" s="35"/>
      <c r="L561" s="35"/>
      <c r="M561" s="35"/>
      <c r="N561" s="35"/>
      <c r="O561" s="35"/>
      <c r="P561" s="35"/>
      <c r="Q561" s="35"/>
      <c r="R561" s="35"/>
      <c r="S561" s="35"/>
      <c r="T561" s="35"/>
      <c r="U561" s="180"/>
    </row>
    <row r="562" spans="2:21" ht="15" customHeight="1">
      <c r="B562" s="10"/>
      <c r="C562" s="114"/>
      <c r="D562" s="628" t="s">
        <v>609</v>
      </c>
      <c r="E562" s="628"/>
      <c r="F562" s="628"/>
      <c r="G562" s="628"/>
      <c r="H562" s="628"/>
      <c r="I562" s="628"/>
      <c r="J562" s="628"/>
      <c r="K562" s="628"/>
      <c r="L562" s="628"/>
      <c r="M562" s="628"/>
      <c r="N562" s="628"/>
      <c r="O562" s="628"/>
      <c r="P562" s="628"/>
      <c r="Q562" s="628"/>
      <c r="R562" s="628"/>
      <c r="S562" s="628"/>
      <c r="T562" s="35"/>
      <c r="U562" s="180"/>
    </row>
    <row r="563" spans="2:21" ht="31.2" customHeight="1">
      <c r="C563" s="35"/>
      <c r="D563" s="759" t="s">
        <v>610</v>
      </c>
      <c r="E563" s="760"/>
      <c r="F563" s="760"/>
      <c r="G563" s="760"/>
      <c r="H563" s="760"/>
      <c r="I563" s="760"/>
      <c r="J563" s="760"/>
      <c r="K563" s="760"/>
      <c r="L563" s="760"/>
      <c r="M563" s="760"/>
      <c r="N563" s="761"/>
      <c r="O563" s="478" t="s">
        <v>99</v>
      </c>
      <c r="P563" s="762"/>
      <c r="Q563" s="763"/>
      <c r="R563" s="35"/>
      <c r="S563" s="35"/>
      <c r="T563" s="35"/>
      <c r="U563" s="183"/>
    </row>
    <row r="564" spans="2:21" ht="33.6" customHeight="1">
      <c r="C564" s="35"/>
      <c r="D564" s="756" t="s">
        <v>1513</v>
      </c>
      <c r="E564" s="757"/>
      <c r="F564" s="757"/>
      <c r="G564" s="757"/>
      <c r="H564" s="757"/>
      <c r="I564" s="757"/>
      <c r="J564" s="757"/>
      <c r="K564" s="757"/>
      <c r="L564" s="757"/>
      <c r="M564" s="757"/>
      <c r="N564" s="758"/>
      <c r="O564" s="603"/>
      <c r="P564" s="603"/>
      <c r="Q564" s="603"/>
      <c r="R564" s="35"/>
      <c r="S564" s="35"/>
      <c r="T564" s="35"/>
      <c r="U564" s="183"/>
    </row>
    <row r="565" spans="2:21" ht="12" customHeight="1">
      <c r="C565" s="35"/>
      <c r="D565" s="35"/>
      <c r="E565" s="35"/>
      <c r="F565" s="35"/>
      <c r="G565" s="35"/>
      <c r="H565" s="35"/>
      <c r="I565" s="35"/>
      <c r="J565" s="35"/>
      <c r="K565" s="35"/>
      <c r="L565" s="35"/>
      <c r="M565" s="35"/>
      <c r="N565" s="35"/>
      <c r="O565" s="35"/>
      <c r="P565" s="35"/>
      <c r="Q565" s="35"/>
      <c r="R565" s="35"/>
      <c r="S565" s="35"/>
      <c r="T565" s="35"/>
      <c r="U565" s="180"/>
    </row>
    <row r="566" spans="2:21" ht="15" customHeight="1">
      <c r="C566" s="35"/>
      <c r="D566" s="184" t="s">
        <v>611</v>
      </c>
      <c r="E566" s="35"/>
      <c r="F566" s="44"/>
      <c r="G566" s="36"/>
      <c r="H566" s="84"/>
      <c r="I566" s="35"/>
      <c r="J566" s="35"/>
      <c r="K566" s="35"/>
      <c r="L566" s="35"/>
      <c r="M566" s="35"/>
      <c r="N566" s="35"/>
      <c r="O566" s="35"/>
      <c r="P566" s="35"/>
      <c r="Q566" s="35"/>
      <c r="R566" s="35"/>
      <c r="S566" s="35"/>
      <c r="T566" s="35"/>
      <c r="U566" s="180"/>
    </row>
    <row r="567" spans="2:21" ht="15" customHeight="1">
      <c r="C567" s="35"/>
      <c r="D567" s="184" t="s">
        <v>612</v>
      </c>
      <c r="E567" s="35"/>
      <c r="F567" s="36"/>
      <c r="G567" s="185"/>
      <c r="H567" s="84"/>
      <c r="I567" s="35"/>
      <c r="J567" s="35"/>
      <c r="K567" s="35"/>
      <c r="L567" s="35"/>
      <c r="M567" s="35"/>
      <c r="N567" s="35"/>
      <c r="O567" s="35"/>
      <c r="P567" s="35"/>
      <c r="Q567" s="35"/>
      <c r="R567" s="35"/>
      <c r="S567" s="35"/>
      <c r="T567" s="35"/>
      <c r="U567" s="180"/>
    </row>
    <row r="568" spans="2:21" ht="15" customHeight="1">
      <c r="C568" s="35"/>
      <c r="D568" s="35"/>
      <c r="E568" s="184"/>
      <c r="F568" s="36"/>
      <c r="G568" s="185"/>
      <c r="H568" s="84"/>
      <c r="I568" s="35"/>
      <c r="J568" s="35"/>
      <c r="K568" s="35"/>
      <c r="L568" s="35"/>
      <c r="M568" s="35"/>
      <c r="N568" s="35"/>
      <c r="O568" s="35"/>
      <c r="P568" s="35"/>
      <c r="Q568" s="35"/>
      <c r="R568" s="35"/>
      <c r="S568" s="35"/>
      <c r="T568" s="35"/>
      <c r="U568" s="180"/>
    </row>
    <row r="569" spans="2:21" ht="15" customHeight="1">
      <c r="C569" s="119" t="s">
        <v>613</v>
      </c>
      <c r="D569" s="35"/>
      <c r="E569" s="120"/>
      <c r="F569" s="120"/>
      <c r="G569" s="120"/>
      <c r="H569" s="84"/>
      <c r="I569" s="35"/>
      <c r="J569" s="35"/>
      <c r="K569" s="35"/>
      <c r="L569" s="186" t="s">
        <v>614</v>
      </c>
      <c r="M569" s="187"/>
      <c r="N569" s="187"/>
      <c r="O569" s="187"/>
      <c r="P569" s="187"/>
      <c r="Q569" s="187"/>
      <c r="R569" s="187"/>
      <c r="S569" s="188"/>
      <c r="T569" s="35"/>
      <c r="U569" s="180"/>
    </row>
    <row r="570" spans="2:21" ht="15" customHeight="1">
      <c r="B570" s="10"/>
      <c r="C570" s="35"/>
      <c r="D570" s="531" t="s">
        <v>615</v>
      </c>
      <c r="E570" s="531"/>
      <c r="F570" s="531"/>
      <c r="G570" s="531"/>
      <c r="H570" s="531"/>
      <c r="I570" s="531"/>
      <c r="J570" s="531"/>
      <c r="K570" s="531"/>
      <c r="L570" s="531"/>
      <c r="M570" s="531"/>
      <c r="N570" s="531"/>
      <c r="O570" s="531"/>
      <c r="P570" s="531"/>
      <c r="Q570" s="531"/>
      <c r="R570" s="531"/>
      <c r="S570" s="531"/>
      <c r="T570" s="84"/>
      <c r="U570" s="180"/>
    </row>
    <row r="571" spans="2:21" ht="15" customHeight="1">
      <c r="B571" s="10"/>
      <c r="C571" s="35"/>
      <c r="D571" s="531"/>
      <c r="E571" s="531"/>
      <c r="F571" s="531"/>
      <c r="G571" s="531"/>
      <c r="H571" s="531"/>
      <c r="I571" s="531"/>
      <c r="J571" s="531"/>
      <c r="K571" s="531"/>
      <c r="L571" s="531"/>
      <c r="M571" s="531"/>
      <c r="N571" s="531"/>
      <c r="O571" s="531"/>
      <c r="P571" s="531"/>
      <c r="Q571" s="531"/>
      <c r="R571" s="531"/>
      <c r="S571" s="531"/>
      <c r="T571" s="84"/>
      <c r="U571" s="180"/>
    </row>
    <row r="572" spans="2:21" ht="15" customHeight="1">
      <c r="B572" s="10"/>
      <c r="C572" s="114"/>
      <c r="D572" s="676"/>
      <c r="E572" s="676"/>
      <c r="F572" s="676"/>
      <c r="G572" s="676"/>
      <c r="H572" s="676"/>
      <c r="I572" s="676"/>
      <c r="J572" s="676"/>
      <c r="K572" s="676"/>
      <c r="L572" s="676"/>
      <c r="M572" s="676"/>
      <c r="N572" s="676"/>
      <c r="O572" s="676"/>
      <c r="P572" s="676"/>
      <c r="Q572" s="676"/>
      <c r="R572" s="676"/>
      <c r="S572" s="676"/>
      <c r="T572" s="84"/>
      <c r="U572" s="180"/>
    </row>
    <row r="573" spans="2:21">
      <c r="C573" s="35"/>
      <c r="D573" s="783" t="s">
        <v>91</v>
      </c>
      <c r="E573" s="784"/>
      <c r="F573" s="784"/>
      <c r="G573" s="784"/>
      <c r="H573" s="784"/>
      <c r="I573" s="784"/>
      <c r="J573" s="784"/>
      <c r="K573" s="785"/>
      <c r="L573" s="189" t="s">
        <v>9</v>
      </c>
      <c r="M573" s="786" t="s">
        <v>616</v>
      </c>
      <c r="N573" s="762"/>
      <c r="O573" s="762"/>
      <c r="P573" s="762"/>
      <c r="Q573" s="762"/>
      <c r="R573" s="762"/>
      <c r="S573" s="763"/>
      <c r="T573" s="121"/>
      <c r="U573" s="180"/>
    </row>
    <row r="574" spans="2:21" ht="12" customHeight="1">
      <c r="C574" s="35"/>
      <c r="D574" s="787" t="s">
        <v>617</v>
      </c>
      <c r="E574" s="547" t="s">
        <v>618</v>
      </c>
      <c r="F574" s="547"/>
      <c r="G574" s="547"/>
      <c r="H574" s="547"/>
      <c r="I574" s="547"/>
      <c r="J574" s="547"/>
      <c r="K574" s="547"/>
      <c r="L574" s="299" t="s">
        <v>3</v>
      </c>
      <c r="M574" s="658"/>
      <c r="N574" s="764"/>
      <c r="O574" s="764"/>
      <c r="P574" s="764"/>
      <c r="Q574" s="764"/>
      <c r="R574" s="764"/>
      <c r="S574" s="765"/>
      <c r="T574" s="35"/>
      <c r="U574" s="180"/>
    </row>
    <row r="575" spans="2:21" ht="12" customHeight="1">
      <c r="C575" s="35"/>
      <c r="D575" s="787"/>
      <c r="E575" s="547" t="s">
        <v>619</v>
      </c>
      <c r="F575" s="547"/>
      <c r="G575" s="547"/>
      <c r="H575" s="547"/>
      <c r="I575" s="547"/>
      <c r="J575" s="547"/>
      <c r="K575" s="547"/>
      <c r="L575" s="299" t="s">
        <v>3</v>
      </c>
      <c r="M575" s="658"/>
      <c r="N575" s="764"/>
      <c r="O575" s="764"/>
      <c r="P575" s="764"/>
      <c r="Q575" s="764"/>
      <c r="R575" s="764"/>
      <c r="S575" s="765"/>
      <c r="T575" s="35"/>
      <c r="U575" s="180"/>
    </row>
    <row r="576" spans="2:21" ht="12" customHeight="1">
      <c r="C576" s="35"/>
      <c r="D576" s="787"/>
      <c r="E576" s="547" t="s">
        <v>620</v>
      </c>
      <c r="F576" s="547"/>
      <c r="G576" s="547"/>
      <c r="H576" s="547"/>
      <c r="I576" s="547"/>
      <c r="J576" s="547"/>
      <c r="K576" s="547"/>
      <c r="L576" s="299" t="s">
        <v>3</v>
      </c>
      <c r="M576" s="658"/>
      <c r="N576" s="764"/>
      <c r="O576" s="764"/>
      <c r="P576" s="764"/>
      <c r="Q576" s="764"/>
      <c r="R576" s="764"/>
      <c r="S576" s="765"/>
      <c r="T576" s="35"/>
      <c r="U576" s="180"/>
    </row>
    <row r="577" spans="3:21" ht="12" customHeight="1">
      <c r="C577" s="35"/>
      <c r="D577" s="787"/>
      <c r="E577" s="547" t="s">
        <v>621</v>
      </c>
      <c r="F577" s="547"/>
      <c r="G577" s="547"/>
      <c r="H577" s="547"/>
      <c r="I577" s="547"/>
      <c r="J577" s="547"/>
      <c r="K577" s="547"/>
      <c r="L577" s="299" t="s">
        <v>3</v>
      </c>
      <c r="M577" s="658"/>
      <c r="N577" s="764"/>
      <c r="O577" s="764"/>
      <c r="P577" s="764"/>
      <c r="Q577" s="764"/>
      <c r="R577" s="764"/>
      <c r="S577" s="765"/>
      <c r="T577" s="35"/>
      <c r="U577" s="180"/>
    </row>
    <row r="578" spans="3:21" ht="12" customHeight="1">
      <c r="C578" s="35"/>
      <c r="D578" s="787"/>
      <c r="E578" s="547" t="s">
        <v>622</v>
      </c>
      <c r="F578" s="547"/>
      <c r="G578" s="547"/>
      <c r="H578" s="547"/>
      <c r="I578" s="547"/>
      <c r="J578" s="547"/>
      <c r="K578" s="547"/>
      <c r="L578" s="299" t="s">
        <v>3</v>
      </c>
      <c r="M578" s="658"/>
      <c r="N578" s="764"/>
      <c r="O578" s="764"/>
      <c r="P578" s="764"/>
      <c r="Q578" s="764"/>
      <c r="R578" s="764"/>
      <c r="S578" s="765"/>
      <c r="T578" s="35"/>
      <c r="U578" s="180"/>
    </row>
    <row r="579" spans="3:21" ht="12" customHeight="1">
      <c r="C579" s="35"/>
      <c r="D579" s="787"/>
      <c r="E579" s="546" t="s">
        <v>623</v>
      </c>
      <c r="F579" s="547"/>
      <c r="G579" s="547"/>
      <c r="H579" s="547"/>
      <c r="I579" s="547"/>
      <c r="J579" s="547"/>
      <c r="K579" s="547"/>
      <c r="L579" s="772" t="s">
        <v>3</v>
      </c>
      <c r="M579" s="774"/>
      <c r="N579" s="775"/>
      <c r="O579" s="775"/>
      <c r="P579" s="775"/>
      <c r="Q579" s="775"/>
      <c r="R579" s="775"/>
      <c r="S579" s="776"/>
      <c r="T579" s="35"/>
      <c r="U579" s="180"/>
    </row>
    <row r="580" spans="3:21" ht="15" customHeight="1">
      <c r="C580" s="35"/>
      <c r="D580" s="787"/>
      <c r="E580" s="70" t="s">
        <v>624</v>
      </c>
      <c r="F580" s="788"/>
      <c r="G580" s="788"/>
      <c r="H580" s="788"/>
      <c r="I580" s="788"/>
      <c r="J580" s="788"/>
      <c r="K580" s="788"/>
      <c r="L580" s="773"/>
      <c r="M580" s="777"/>
      <c r="N580" s="778"/>
      <c r="O580" s="778"/>
      <c r="P580" s="778"/>
      <c r="Q580" s="778"/>
      <c r="R580" s="778"/>
      <c r="S580" s="779"/>
      <c r="T580" s="35"/>
      <c r="U580" s="180"/>
    </row>
    <row r="581" spans="3:21" ht="12" customHeight="1">
      <c r="C581" s="35"/>
      <c r="D581" s="766" t="s">
        <v>625</v>
      </c>
      <c r="E581" s="526" t="s">
        <v>626</v>
      </c>
      <c r="F581" s="527"/>
      <c r="G581" s="527"/>
      <c r="H581" s="527"/>
      <c r="I581" s="527"/>
      <c r="J581" s="527"/>
      <c r="K581" s="528"/>
      <c r="L581" s="299" t="s">
        <v>3</v>
      </c>
      <c r="M581" s="658"/>
      <c r="N581" s="764"/>
      <c r="O581" s="764"/>
      <c r="P581" s="764"/>
      <c r="Q581" s="764"/>
      <c r="R581" s="764"/>
      <c r="S581" s="765"/>
      <c r="T581" s="35"/>
      <c r="U581" s="180"/>
    </row>
    <row r="582" spans="3:21" ht="12" customHeight="1">
      <c r="C582" s="35"/>
      <c r="D582" s="767"/>
      <c r="E582" s="526" t="s">
        <v>627</v>
      </c>
      <c r="F582" s="527"/>
      <c r="G582" s="527"/>
      <c r="H582" s="527"/>
      <c r="I582" s="527"/>
      <c r="J582" s="527"/>
      <c r="K582" s="528"/>
      <c r="L582" s="299" t="s">
        <v>3</v>
      </c>
      <c r="M582" s="658"/>
      <c r="N582" s="764"/>
      <c r="O582" s="764"/>
      <c r="P582" s="764"/>
      <c r="Q582" s="764"/>
      <c r="R582" s="764"/>
      <c r="S582" s="765"/>
      <c r="T582" s="35"/>
      <c r="U582" s="180"/>
    </row>
    <row r="583" spans="3:21" ht="12" customHeight="1">
      <c r="C583" s="35"/>
      <c r="D583" s="767"/>
      <c r="E583" s="499" t="s">
        <v>628</v>
      </c>
      <c r="F583" s="500"/>
      <c r="G583" s="500"/>
      <c r="H583" s="500"/>
      <c r="I583" s="500"/>
      <c r="J583" s="500"/>
      <c r="K583" s="501"/>
      <c r="L583" s="299" t="s">
        <v>3</v>
      </c>
      <c r="M583" s="658"/>
      <c r="N583" s="764"/>
      <c r="O583" s="764"/>
      <c r="P583" s="764"/>
      <c r="Q583" s="764"/>
      <c r="R583" s="764"/>
      <c r="S583" s="765"/>
      <c r="T583" s="35"/>
      <c r="U583" s="180"/>
    </row>
    <row r="584" spans="3:21" ht="12" customHeight="1">
      <c r="C584" s="35"/>
      <c r="D584" s="767"/>
      <c r="E584" s="526" t="s">
        <v>629</v>
      </c>
      <c r="F584" s="527"/>
      <c r="G584" s="527"/>
      <c r="H584" s="527"/>
      <c r="I584" s="527"/>
      <c r="J584" s="527"/>
      <c r="K584" s="528"/>
      <c r="L584" s="299" t="s">
        <v>3</v>
      </c>
      <c r="M584" s="658"/>
      <c r="N584" s="764"/>
      <c r="O584" s="764"/>
      <c r="P584" s="764"/>
      <c r="Q584" s="764"/>
      <c r="R584" s="764"/>
      <c r="S584" s="765"/>
      <c r="T584" s="35"/>
      <c r="U584" s="180"/>
    </row>
    <row r="585" spans="3:21" ht="12" customHeight="1">
      <c r="C585" s="35"/>
      <c r="D585" s="767"/>
      <c r="E585" s="769" t="s">
        <v>104</v>
      </c>
      <c r="F585" s="770"/>
      <c r="G585" s="770"/>
      <c r="H585" s="770"/>
      <c r="I585" s="770"/>
      <c r="J585" s="770"/>
      <c r="K585" s="771"/>
      <c r="L585" s="772" t="s">
        <v>3</v>
      </c>
      <c r="M585" s="774"/>
      <c r="N585" s="775"/>
      <c r="O585" s="775"/>
      <c r="P585" s="775"/>
      <c r="Q585" s="775"/>
      <c r="R585" s="775"/>
      <c r="S585" s="776"/>
      <c r="T585" s="35"/>
      <c r="U585" s="180"/>
    </row>
    <row r="586" spans="3:21" ht="15.45" customHeight="1">
      <c r="C586" s="35"/>
      <c r="D586" s="768"/>
      <c r="E586" s="70" t="s">
        <v>624</v>
      </c>
      <c r="F586" s="780"/>
      <c r="G586" s="781"/>
      <c r="H586" s="781"/>
      <c r="I586" s="781"/>
      <c r="J586" s="781"/>
      <c r="K586" s="782"/>
      <c r="L586" s="773"/>
      <c r="M586" s="777"/>
      <c r="N586" s="778"/>
      <c r="O586" s="778"/>
      <c r="P586" s="778"/>
      <c r="Q586" s="778"/>
      <c r="R586" s="778"/>
      <c r="S586" s="779"/>
      <c r="T586" s="35"/>
      <c r="U586" s="180"/>
    </row>
    <row r="587" spans="3:21" ht="30" customHeight="1">
      <c r="C587" s="35"/>
      <c r="D587" s="766" t="s">
        <v>630</v>
      </c>
      <c r="E587" s="499" t="s">
        <v>631</v>
      </c>
      <c r="F587" s="500"/>
      <c r="G587" s="500"/>
      <c r="H587" s="500"/>
      <c r="I587" s="500"/>
      <c r="J587" s="500"/>
      <c r="K587" s="501"/>
      <c r="L587" s="299" t="s">
        <v>3</v>
      </c>
      <c r="M587" s="658"/>
      <c r="N587" s="764"/>
      <c r="O587" s="764"/>
      <c r="P587" s="764"/>
      <c r="Q587" s="764"/>
      <c r="R587" s="764"/>
      <c r="S587" s="765"/>
      <c r="T587" s="35"/>
      <c r="U587" s="180"/>
    </row>
    <row r="588" spans="3:21" ht="30" customHeight="1">
      <c r="C588" s="35"/>
      <c r="D588" s="767"/>
      <c r="E588" s="499" t="s">
        <v>632</v>
      </c>
      <c r="F588" s="500"/>
      <c r="G588" s="500"/>
      <c r="H588" s="500"/>
      <c r="I588" s="500"/>
      <c r="J588" s="500"/>
      <c r="K588" s="501"/>
      <c r="L588" s="299" t="s">
        <v>3</v>
      </c>
      <c r="M588" s="658"/>
      <c r="N588" s="764"/>
      <c r="O588" s="764"/>
      <c r="P588" s="764"/>
      <c r="Q588" s="764"/>
      <c r="R588" s="764"/>
      <c r="S588" s="765"/>
      <c r="T588" s="35"/>
      <c r="U588" s="180"/>
    </row>
    <row r="589" spans="3:21" ht="27" customHeight="1">
      <c r="C589" s="35"/>
      <c r="D589" s="767"/>
      <c r="E589" s="499" t="s">
        <v>633</v>
      </c>
      <c r="F589" s="500"/>
      <c r="G589" s="500"/>
      <c r="H589" s="500"/>
      <c r="I589" s="500"/>
      <c r="J589" s="500"/>
      <c r="K589" s="501"/>
      <c r="L589" s="299" t="s">
        <v>3</v>
      </c>
      <c r="M589" s="658"/>
      <c r="N589" s="764"/>
      <c r="O589" s="764"/>
      <c r="P589" s="764"/>
      <c r="Q589" s="764"/>
      <c r="R589" s="764"/>
      <c r="S589" s="765"/>
      <c r="T589" s="35"/>
      <c r="U589" s="180"/>
    </row>
    <row r="590" spans="3:21" ht="12" customHeight="1">
      <c r="C590" s="35"/>
      <c r="D590" s="767"/>
      <c r="E590" s="526" t="s">
        <v>634</v>
      </c>
      <c r="F590" s="527"/>
      <c r="G590" s="527"/>
      <c r="H590" s="527"/>
      <c r="I590" s="527"/>
      <c r="J590" s="527"/>
      <c r="K590" s="528"/>
      <c r="L590" s="299" t="s">
        <v>3</v>
      </c>
      <c r="M590" s="658"/>
      <c r="N590" s="764"/>
      <c r="O590" s="764"/>
      <c r="P590" s="764"/>
      <c r="Q590" s="764"/>
      <c r="R590" s="764"/>
      <c r="S590" s="765"/>
      <c r="T590" s="35"/>
      <c r="U590" s="180"/>
    </row>
    <row r="591" spans="3:21" ht="12" customHeight="1">
      <c r="C591" s="35"/>
      <c r="D591" s="767"/>
      <c r="E591" s="526" t="s">
        <v>635</v>
      </c>
      <c r="F591" s="527"/>
      <c r="G591" s="527"/>
      <c r="H591" s="527"/>
      <c r="I591" s="527"/>
      <c r="J591" s="527"/>
      <c r="K591" s="528"/>
      <c r="L591" s="299" t="s">
        <v>3</v>
      </c>
      <c r="M591" s="658"/>
      <c r="N591" s="764"/>
      <c r="O591" s="764"/>
      <c r="P591" s="764"/>
      <c r="Q591" s="764"/>
      <c r="R591" s="764"/>
      <c r="S591" s="765"/>
      <c r="T591" s="35"/>
      <c r="U591" s="180"/>
    </row>
    <row r="592" spans="3:21" ht="12" customHeight="1">
      <c r="C592" s="35"/>
      <c r="D592" s="767"/>
      <c r="E592" s="769" t="s">
        <v>636</v>
      </c>
      <c r="F592" s="770"/>
      <c r="G592" s="770"/>
      <c r="H592" s="770"/>
      <c r="I592" s="770"/>
      <c r="J592" s="770"/>
      <c r="K592" s="771"/>
      <c r="L592" s="772" t="s">
        <v>3</v>
      </c>
      <c r="M592" s="774"/>
      <c r="N592" s="775"/>
      <c r="O592" s="775"/>
      <c r="P592" s="775"/>
      <c r="Q592" s="775"/>
      <c r="R592" s="775"/>
      <c r="S592" s="776"/>
      <c r="T592" s="35"/>
      <c r="U592" s="180"/>
    </row>
    <row r="593" spans="3:21" ht="15.45" customHeight="1">
      <c r="C593" s="35"/>
      <c r="D593" s="768"/>
      <c r="E593" s="70" t="s">
        <v>624</v>
      </c>
      <c r="F593" s="780"/>
      <c r="G593" s="781"/>
      <c r="H593" s="781"/>
      <c r="I593" s="781"/>
      <c r="J593" s="781"/>
      <c r="K593" s="782"/>
      <c r="L593" s="773"/>
      <c r="M593" s="777"/>
      <c r="N593" s="778"/>
      <c r="O593" s="778"/>
      <c r="P593" s="778"/>
      <c r="Q593" s="778"/>
      <c r="R593" s="778"/>
      <c r="S593" s="779"/>
      <c r="T593" s="35"/>
      <c r="U593" s="180"/>
    </row>
    <row r="594" spans="3:21" ht="12" customHeight="1">
      <c r="C594" s="35"/>
      <c r="D594" s="766" t="s">
        <v>637</v>
      </c>
      <c r="E594" s="526" t="s">
        <v>638</v>
      </c>
      <c r="F594" s="527"/>
      <c r="G594" s="527"/>
      <c r="H594" s="527"/>
      <c r="I594" s="527"/>
      <c r="J594" s="527"/>
      <c r="K594" s="528"/>
      <c r="L594" s="299" t="s">
        <v>3</v>
      </c>
      <c r="M594" s="658"/>
      <c r="N594" s="764"/>
      <c r="O594" s="764"/>
      <c r="P594" s="764"/>
      <c r="Q594" s="764"/>
      <c r="R594" s="764"/>
      <c r="S594" s="765"/>
      <c r="T594" s="35"/>
      <c r="U594" s="180"/>
    </row>
    <row r="595" spans="3:21" ht="12" customHeight="1">
      <c r="C595" s="35"/>
      <c r="D595" s="767"/>
      <c r="E595" s="526" t="s">
        <v>639</v>
      </c>
      <c r="F595" s="527"/>
      <c r="G595" s="527"/>
      <c r="H595" s="527"/>
      <c r="I595" s="527"/>
      <c r="J595" s="527"/>
      <c r="K595" s="528"/>
      <c r="L595" s="299" t="s">
        <v>3</v>
      </c>
      <c r="M595" s="658"/>
      <c r="N595" s="764"/>
      <c r="O595" s="764"/>
      <c r="P595" s="764"/>
      <c r="Q595" s="764"/>
      <c r="R595" s="764"/>
      <c r="S595" s="765"/>
      <c r="T595" s="35"/>
      <c r="U595" s="180"/>
    </row>
    <row r="596" spans="3:21" ht="12" customHeight="1">
      <c r="C596" s="35"/>
      <c r="D596" s="767"/>
      <c r="E596" s="526" t="s">
        <v>640</v>
      </c>
      <c r="F596" s="527"/>
      <c r="G596" s="527"/>
      <c r="H596" s="527"/>
      <c r="I596" s="527"/>
      <c r="J596" s="527"/>
      <c r="K596" s="528"/>
      <c r="L596" s="299" t="s">
        <v>3</v>
      </c>
      <c r="M596" s="658"/>
      <c r="N596" s="764"/>
      <c r="O596" s="764"/>
      <c r="P596" s="764"/>
      <c r="Q596" s="764"/>
      <c r="R596" s="764"/>
      <c r="S596" s="765"/>
      <c r="T596" s="35"/>
      <c r="U596" s="180"/>
    </row>
    <row r="597" spans="3:21" ht="12" customHeight="1">
      <c r="C597" s="35"/>
      <c r="D597" s="767"/>
      <c r="E597" s="526" t="s">
        <v>641</v>
      </c>
      <c r="F597" s="527"/>
      <c r="G597" s="527"/>
      <c r="H597" s="527"/>
      <c r="I597" s="527"/>
      <c r="J597" s="527"/>
      <c r="K597" s="528"/>
      <c r="L597" s="299" t="s">
        <v>3</v>
      </c>
      <c r="M597" s="658"/>
      <c r="N597" s="764"/>
      <c r="O597" s="764"/>
      <c r="P597" s="764"/>
      <c r="Q597" s="764"/>
      <c r="R597" s="764"/>
      <c r="S597" s="765"/>
      <c r="T597" s="35"/>
      <c r="U597" s="180"/>
    </row>
    <row r="598" spans="3:21" ht="12" customHeight="1">
      <c r="C598" s="35"/>
      <c r="D598" s="767"/>
      <c r="E598" s="769" t="s">
        <v>642</v>
      </c>
      <c r="F598" s="770"/>
      <c r="G598" s="770"/>
      <c r="H598" s="770"/>
      <c r="I598" s="770"/>
      <c r="J598" s="770"/>
      <c r="K598" s="771"/>
      <c r="L598" s="772" t="s">
        <v>3</v>
      </c>
      <c r="M598" s="774"/>
      <c r="N598" s="775"/>
      <c r="O598" s="775"/>
      <c r="P598" s="775"/>
      <c r="Q598" s="775"/>
      <c r="R598" s="775"/>
      <c r="S598" s="776"/>
      <c r="T598" s="35"/>
      <c r="U598" s="180"/>
    </row>
    <row r="599" spans="3:21" ht="15.45" customHeight="1">
      <c r="C599" s="35"/>
      <c r="D599" s="768"/>
      <c r="E599" s="70" t="s">
        <v>624</v>
      </c>
      <c r="F599" s="780"/>
      <c r="G599" s="781"/>
      <c r="H599" s="781"/>
      <c r="I599" s="781"/>
      <c r="J599" s="781"/>
      <c r="K599" s="782"/>
      <c r="L599" s="773"/>
      <c r="M599" s="777"/>
      <c r="N599" s="778"/>
      <c r="O599" s="778"/>
      <c r="P599" s="778"/>
      <c r="Q599" s="778"/>
      <c r="R599" s="778"/>
      <c r="S599" s="779"/>
      <c r="T599" s="35"/>
      <c r="U599" s="180"/>
    </row>
    <row r="600" spans="3:21" ht="30" customHeight="1">
      <c r="C600" s="35"/>
      <c r="D600" s="766" t="s">
        <v>643</v>
      </c>
      <c r="E600" s="499" t="s">
        <v>644</v>
      </c>
      <c r="F600" s="500"/>
      <c r="G600" s="500"/>
      <c r="H600" s="500"/>
      <c r="I600" s="500"/>
      <c r="J600" s="500"/>
      <c r="K600" s="501"/>
      <c r="L600" s="299" t="s">
        <v>3</v>
      </c>
      <c r="M600" s="658"/>
      <c r="N600" s="764"/>
      <c r="O600" s="764"/>
      <c r="P600" s="764"/>
      <c r="Q600" s="764"/>
      <c r="R600" s="764"/>
      <c r="S600" s="765"/>
      <c r="T600" s="35"/>
      <c r="U600" s="180"/>
    </row>
    <row r="601" spans="3:21" ht="33" customHeight="1">
      <c r="C601" s="35"/>
      <c r="D601" s="767"/>
      <c r="E601" s="499" t="s">
        <v>645</v>
      </c>
      <c r="F601" s="500"/>
      <c r="G601" s="500"/>
      <c r="H601" s="500"/>
      <c r="I601" s="500"/>
      <c r="J601" s="500"/>
      <c r="K601" s="501"/>
      <c r="L601" s="299" t="s">
        <v>3</v>
      </c>
      <c r="M601" s="658"/>
      <c r="N601" s="764"/>
      <c r="O601" s="764"/>
      <c r="P601" s="764"/>
      <c r="Q601" s="764"/>
      <c r="R601" s="764"/>
      <c r="S601" s="765"/>
      <c r="T601" s="35"/>
      <c r="U601" s="180"/>
    </row>
    <row r="602" spans="3:21" ht="12" customHeight="1">
      <c r="C602" s="35"/>
      <c r="D602" s="767"/>
      <c r="E602" s="526" t="s">
        <v>646</v>
      </c>
      <c r="F602" s="527"/>
      <c r="G602" s="527"/>
      <c r="H602" s="527"/>
      <c r="I602" s="527"/>
      <c r="J602" s="527"/>
      <c r="K602" s="528"/>
      <c r="L602" s="299" t="s">
        <v>3</v>
      </c>
      <c r="M602" s="658"/>
      <c r="N602" s="764"/>
      <c r="O602" s="764"/>
      <c r="P602" s="764"/>
      <c r="Q602" s="764"/>
      <c r="R602" s="764"/>
      <c r="S602" s="765"/>
      <c r="T602" s="35"/>
      <c r="U602" s="180"/>
    </row>
    <row r="603" spans="3:21" ht="12" customHeight="1">
      <c r="C603" s="35"/>
      <c r="D603" s="767"/>
      <c r="E603" s="769" t="s">
        <v>647</v>
      </c>
      <c r="F603" s="770"/>
      <c r="G603" s="770"/>
      <c r="H603" s="770"/>
      <c r="I603" s="770"/>
      <c r="J603" s="770"/>
      <c r="K603" s="771"/>
      <c r="L603" s="772" t="s">
        <v>3</v>
      </c>
      <c r="M603" s="774"/>
      <c r="N603" s="775"/>
      <c r="O603" s="775"/>
      <c r="P603" s="775"/>
      <c r="Q603" s="775"/>
      <c r="R603" s="775"/>
      <c r="S603" s="776"/>
      <c r="T603" s="35"/>
      <c r="U603" s="180"/>
    </row>
    <row r="604" spans="3:21" ht="15.45" customHeight="1">
      <c r="C604" s="35"/>
      <c r="D604" s="768"/>
      <c r="E604" s="70"/>
      <c r="F604" s="780"/>
      <c r="G604" s="781"/>
      <c r="H604" s="781"/>
      <c r="I604" s="781"/>
      <c r="J604" s="781"/>
      <c r="K604" s="782"/>
      <c r="L604" s="773"/>
      <c r="M604" s="777"/>
      <c r="N604" s="778"/>
      <c r="O604" s="778"/>
      <c r="P604" s="778"/>
      <c r="Q604" s="778"/>
      <c r="R604" s="778"/>
      <c r="S604" s="779"/>
      <c r="T604" s="35"/>
      <c r="U604" s="180"/>
    </row>
    <row r="605" spans="3:21" ht="15" customHeight="1">
      <c r="C605" s="35"/>
      <c r="D605" s="115" t="s">
        <v>17</v>
      </c>
      <c r="E605" s="789" t="s">
        <v>648</v>
      </c>
      <c r="F605" s="789"/>
      <c r="G605" s="789"/>
      <c r="H605" s="789"/>
      <c r="I605" s="789"/>
      <c r="J605" s="789"/>
      <c r="K605" s="789"/>
      <c r="L605" s="789"/>
      <c r="M605" s="789"/>
      <c r="N605" s="789"/>
      <c r="O605" s="789"/>
      <c r="P605" s="789"/>
      <c r="Q605" s="789"/>
      <c r="R605" s="789"/>
      <c r="S605" s="789"/>
      <c r="T605" s="35"/>
      <c r="U605" s="180"/>
    </row>
    <row r="606" spans="3:21" ht="15" customHeight="1">
      <c r="C606" s="35"/>
      <c r="D606" s="115" t="s">
        <v>106</v>
      </c>
      <c r="E606" s="660" t="s">
        <v>649</v>
      </c>
      <c r="F606" s="660"/>
      <c r="G606" s="660"/>
      <c r="H606" s="660"/>
      <c r="I606" s="660"/>
      <c r="J606" s="660"/>
      <c r="K606" s="660"/>
      <c r="L606" s="660"/>
      <c r="M606" s="660"/>
      <c r="N606" s="660"/>
      <c r="O606" s="660"/>
      <c r="P606" s="660"/>
      <c r="Q606" s="660"/>
      <c r="R606" s="660"/>
      <c r="S606" s="660"/>
      <c r="T606" s="35"/>
      <c r="U606" s="180"/>
    </row>
    <row r="607" spans="3:21" ht="15" customHeight="1">
      <c r="C607" s="35"/>
      <c r="D607" s="35"/>
      <c r="E607" s="660"/>
      <c r="F607" s="660"/>
      <c r="G607" s="660"/>
      <c r="H607" s="660"/>
      <c r="I607" s="660"/>
      <c r="J607" s="660"/>
      <c r="K607" s="660"/>
      <c r="L607" s="660"/>
      <c r="M607" s="660"/>
      <c r="N607" s="660"/>
      <c r="O607" s="660"/>
      <c r="P607" s="660"/>
      <c r="Q607" s="660"/>
      <c r="R607" s="660"/>
      <c r="S607" s="660"/>
      <c r="T607" s="35"/>
      <c r="U607" s="180"/>
    </row>
    <row r="608" spans="3:21" ht="15" customHeight="1">
      <c r="C608" s="87" t="s">
        <v>1290</v>
      </c>
      <c r="D608" s="182"/>
      <c r="E608" s="182"/>
      <c r="F608" s="182"/>
      <c r="G608" s="182"/>
      <c r="H608" s="84"/>
      <c r="I608" s="35"/>
      <c r="J608" s="35"/>
      <c r="K608" s="35"/>
      <c r="L608" s="35"/>
      <c r="M608" s="35"/>
      <c r="N608" s="35"/>
      <c r="O608" s="35"/>
      <c r="P608" s="35"/>
      <c r="Q608" s="35"/>
      <c r="R608" s="35"/>
      <c r="S608" s="35"/>
      <c r="T608" s="65" t="s">
        <v>650</v>
      </c>
      <c r="U608" s="180"/>
    </row>
    <row r="609" spans="2:21" ht="15" customHeight="1">
      <c r="B609" s="10"/>
      <c r="C609" s="114"/>
      <c r="D609" s="518" t="s">
        <v>1291</v>
      </c>
      <c r="E609" s="518"/>
      <c r="F609" s="518"/>
      <c r="G609" s="518"/>
      <c r="H609" s="518"/>
      <c r="I609" s="518"/>
      <c r="J609" s="518"/>
      <c r="K609" s="518"/>
      <c r="L609" s="518"/>
      <c r="M609" s="518"/>
      <c r="N609" s="518"/>
      <c r="O609" s="518"/>
      <c r="P609" s="518"/>
      <c r="Q609" s="518"/>
      <c r="R609" s="518"/>
      <c r="S609" s="518"/>
      <c r="T609" s="39"/>
      <c r="U609" s="180"/>
    </row>
    <row r="610" spans="2:21" ht="15" customHeight="1">
      <c r="B610" s="10"/>
      <c r="C610" s="114"/>
      <c r="D610" s="518"/>
      <c r="E610" s="518"/>
      <c r="F610" s="518"/>
      <c r="G610" s="518"/>
      <c r="H610" s="518"/>
      <c r="I610" s="518"/>
      <c r="J610" s="518"/>
      <c r="K610" s="518"/>
      <c r="L610" s="518"/>
      <c r="M610" s="518"/>
      <c r="N610" s="518"/>
      <c r="O610" s="518"/>
      <c r="P610" s="518"/>
      <c r="Q610" s="518"/>
      <c r="R610" s="518"/>
      <c r="S610" s="518"/>
      <c r="T610" s="39"/>
      <c r="U610" s="180"/>
    </row>
    <row r="611" spans="2:21" ht="15" customHeight="1">
      <c r="B611" s="10"/>
      <c r="C611" s="114"/>
      <c r="D611" s="518"/>
      <c r="E611" s="518"/>
      <c r="F611" s="518"/>
      <c r="G611" s="518"/>
      <c r="H611" s="518"/>
      <c r="I611" s="518"/>
      <c r="J611" s="518"/>
      <c r="K611" s="518"/>
      <c r="L611" s="518"/>
      <c r="M611" s="518"/>
      <c r="N611" s="518"/>
      <c r="O611" s="518"/>
      <c r="P611" s="518"/>
      <c r="Q611" s="518"/>
      <c r="R611" s="518"/>
      <c r="S611" s="518"/>
      <c r="T611" s="39"/>
      <c r="U611" s="180"/>
    </row>
    <row r="612" spans="2:21" ht="18.75" customHeight="1">
      <c r="B612" s="10"/>
      <c r="C612" s="114"/>
      <c r="D612" s="518"/>
      <c r="E612" s="518"/>
      <c r="F612" s="518"/>
      <c r="G612" s="518"/>
      <c r="H612" s="518"/>
      <c r="I612" s="518"/>
      <c r="J612" s="518"/>
      <c r="K612" s="518"/>
      <c r="L612" s="518"/>
      <c r="M612" s="518"/>
      <c r="N612" s="518"/>
      <c r="O612" s="518"/>
      <c r="P612" s="518"/>
      <c r="Q612" s="518"/>
      <c r="R612" s="518"/>
      <c r="S612" s="518"/>
      <c r="T612" s="39"/>
      <c r="U612" s="180"/>
    </row>
    <row r="613" spans="2:21" ht="15" customHeight="1">
      <c r="B613" s="10"/>
      <c r="C613" s="114"/>
      <c r="D613" s="38"/>
      <c r="E613" s="38"/>
      <c r="F613" s="38"/>
      <c r="G613" s="38"/>
      <c r="H613" s="38"/>
      <c r="I613" s="38"/>
      <c r="J613" s="38"/>
      <c r="K613" s="38"/>
      <c r="L613" s="38"/>
      <c r="M613" s="38"/>
      <c r="N613" s="38"/>
      <c r="O613" s="38"/>
      <c r="P613" s="38"/>
      <c r="Q613" s="38"/>
      <c r="R613" s="38"/>
      <c r="S613" s="38"/>
      <c r="T613" s="35"/>
      <c r="U613" s="180"/>
    </row>
    <row r="614" spans="2:21" ht="15" customHeight="1">
      <c r="C614" s="119" t="s">
        <v>1292</v>
      </c>
      <c r="D614" s="114"/>
      <c r="E614" s="35"/>
      <c r="F614" s="35"/>
      <c r="G614" s="35"/>
      <c r="H614" s="84"/>
      <c r="I614" s="35"/>
      <c r="J614" s="35"/>
      <c r="K614" s="35"/>
      <c r="L614" s="35"/>
      <c r="M614" s="35"/>
      <c r="N614" s="35"/>
      <c r="O614" s="35"/>
      <c r="P614" s="35"/>
      <c r="Q614" s="35"/>
      <c r="R614" s="35"/>
      <c r="S614" s="35"/>
      <c r="T614" s="35"/>
      <c r="U614" s="180"/>
    </row>
    <row r="615" spans="2:21" ht="15" customHeight="1">
      <c r="B615" s="10"/>
      <c r="C615" s="114"/>
      <c r="D615" s="628" t="s">
        <v>1293</v>
      </c>
      <c r="E615" s="628"/>
      <c r="F615" s="628"/>
      <c r="G615" s="628"/>
      <c r="H615" s="628"/>
      <c r="I615" s="628"/>
      <c r="J615" s="628"/>
      <c r="K615" s="628"/>
      <c r="L615" s="628"/>
      <c r="M615" s="628"/>
      <c r="N615" s="628"/>
      <c r="O615" s="628"/>
      <c r="P615" s="628"/>
      <c r="Q615" s="628"/>
      <c r="R615" s="628"/>
      <c r="S615" s="628"/>
      <c r="T615" s="35"/>
      <c r="U615" s="180"/>
    </row>
    <row r="616" spans="2:21" ht="31.2" customHeight="1">
      <c r="C616" s="35"/>
      <c r="D616" s="759" t="s">
        <v>651</v>
      </c>
      <c r="E616" s="760"/>
      <c r="F616" s="760"/>
      <c r="G616" s="760"/>
      <c r="H616" s="760"/>
      <c r="I616" s="760"/>
      <c r="J616" s="760"/>
      <c r="K616" s="760"/>
      <c r="L616" s="760"/>
      <c r="M616" s="760"/>
      <c r="N616" s="761"/>
      <c r="O616" s="478" t="s">
        <v>99</v>
      </c>
      <c r="P616" s="762"/>
      <c r="Q616" s="763"/>
      <c r="R616" s="35"/>
      <c r="S616" s="35"/>
      <c r="T616" s="35"/>
      <c r="U616" s="183"/>
    </row>
    <row r="617" spans="2:21" ht="30" customHeight="1">
      <c r="C617" s="35"/>
      <c r="D617" s="756" t="s">
        <v>1514</v>
      </c>
      <c r="E617" s="757"/>
      <c r="F617" s="757"/>
      <c r="G617" s="757"/>
      <c r="H617" s="757"/>
      <c r="I617" s="757"/>
      <c r="J617" s="757"/>
      <c r="K617" s="757"/>
      <c r="L617" s="757"/>
      <c r="M617" s="757"/>
      <c r="N617" s="758"/>
      <c r="O617" s="603"/>
      <c r="P617" s="603"/>
      <c r="Q617" s="603"/>
      <c r="R617" s="35"/>
      <c r="S617" s="35"/>
      <c r="T617" s="35"/>
      <c r="U617" s="183"/>
    </row>
    <row r="618" spans="2:21" ht="9.6" customHeight="1">
      <c r="C618" s="35"/>
      <c r="D618" s="35"/>
      <c r="E618" s="35"/>
      <c r="F618" s="35"/>
      <c r="G618" s="35"/>
      <c r="H618" s="35"/>
      <c r="I618" s="35"/>
      <c r="J618" s="35"/>
      <c r="K618" s="35"/>
      <c r="L618" s="35"/>
      <c r="M618" s="35"/>
      <c r="N618" s="35"/>
      <c r="O618" s="35"/>
      <c r="P618" s="35"/>
      <c r="Q618" s="35"/>
      <c r="R618" s="35"/>
      <c r="S618" s="35"/>
      <c r="T618" s="35"/>
      <c r="U618" s="180"/>
    </row>
    <row r="619" spans="2:21" ht="15" customHeight="1">
      <c r="C619" s="35"/>
      <c r="D619" s="184" t="s">
        <v>652</v>
      </c>
      <c r="E619" s="35"/>
      <c r="F619" s="44"/>
      <c r="G619" s="36"/>
      <c r="H619" s="84"/>
      <c r="I619" s="35"/>
      <c r="J619" s="35"/>
      <c r="K619" s="35"/>
      <c r="L619" s="35"/>
      <c r="M619" s="35"/>
      <c r="N619" s="35"/>
      <c r="O619" s="35"/>
      <c r="P619" s="35"/>
      <c r="Q619" s="35"/>
      <c r="R619" s="35"/>
      <c r="S619" s="35"/>
      <c r="T619" s="35"/>
      <c r="U619" s="180"/>
    </row>
    <row r="620" spans="2:21" ht="15" customHeight="1">
      <c r="C620" s="35"/>
      <c r="D620" s="184" t="s">
        <v>653</v>
      </c>
      <c r="E620" s="35"/>
      <c r="F620" s="36"/>
      <c r="G620" s="185"/>
      <c r="H620" s="84"/>
      <c r="I620" s="35"/>
      <c r="J620" s="35"/>
      <c r="K620" s="35"/>
      <c r="L620" s="35"/>
      <c r="M620" s="35"/>
      <c r="N620" s="35"/>
      <c r="O620" s="35"/>
      <c r="P620" s="35"/>
      <c r="Q620" s="35"/>
      <c r="R620" s="35"/>
      <c r="S620" s="35"/>
      <c r="T620" s="35"/>
      <c r="U620" s="180"/>
    </row>
    <row r="621" spans="2:21" ht="10.95" customHeight="1">
      <c r="C621" s="35"/>
      <c r="D621" s="184"/>
      <c r="E621" s="35"/>
      <c r="F621" s="36"/>
      <c r="G621" s="185"/>
      <c r="H621" s="84"/>
      <c r="I621" s="35"/>
      <c r="J621" s="35"/>
      <c r="K621" s="35"/>
      <c r="L621" s="35"/>
      <c r="M621" s="35"/>
      <c r="N621" s="35"/>
      <c r="O621" s="35"/>
      <c r="P621" s="35"/>
      <c r="Q621" s="35"/>
      <c r="R621" s="35"/>
      <c r="S621" s="35"/>
      <c r="T621" s="35"/>
      <c r="U621" s="180"/>
    </row>
    <row r="622" spans="2:21" ht="15" customHeight="1">
      <c r="C622" s="119" t="s">
        <v>1294</v>
      </c>
      <c r="D622" s="35"/>
      <c r="E622" s="114"/>
      <c r="F622" s="120"/>
      <c r="G622" s="120"/>
      <c r="H622" s="120"/>
      <c r="I622" s="84"/>
      <c r="J622" s="35"/>
      <c r="K622" s="35"/>
      <c r="L622" s="190" t="s">
        <v>654</v>
      </c>
      <c r="M622" s="191"/>
      <c r="N622" s="187"/>
      <c r="O622" s="187"/>
      <c r="P622" s="187"/>
      <c r="Q622" s="187"/>
      <c r="R622" s="187"/>
      <c r="S622" s="188"/>
      <c r="T622" s="35"/>
      <c r="U622" s="180"/>
    </row>
    <row r="623" spans="2:21" ht="16.2" customHeight="1">
      <c r="C623" s="35"/>
      <c r="D623" s="531" t="s">
        <v>655</v>
      </c>
      <c r="E623" s="531"/>
      <c r="F623" s="531"/>
      <c r="G623" s="531"/>
      <c r="H623" s="531"/>
      <c r="I623" s="531"/>
      <c r="J623" s="531"/>
      <c r="K623" s="531"/>
      <c r="L623" s="531"/>
      <c r="M623" s="531"/>
      <c r="N623" s="531"/>
      <c r="O623" s="531"/>
      <c r="P623" s="531"/>
      <c r="Q623" s="531"/>
      <c r="R623" s="531"/>
      <c r="S623" s="531"/>
      <c r="T623" s="84"/>
      <c r="U623" s="192"/>
    </row>
    <row r="624" spans="2:21" ht="16.2" customHeight="1">
      <c r="C624" s="35"/>
      <c r="D624" s="531"/>
      <c r="E624" s="531"/>
      <c r="F624" s="531"/>
      <c r="G624" s="531"/>
      <c r="H624" s="531"/>
      <c r="I624" s="531"/>
      <c r="J624" s="531"/>
      <c r="K624" s="531"/>
      <c r="L624" s="531"/>
      <c r="M624" s="531"/>
      <c r="N624" s="531"/>
      <c r="O624" s="531"/>
      <c r="P624" s="531"/>
      <c r="Q624" s="531"/>
      <c r="R624" s="531"/>
      <c r="S624" s="531"/>
      <c r="T624" s="84"/>
      <c r="U624" s="192"/>
    </row>
    <row r="625" spans="3:21" ht="16.2" customHeight="1">
      <c r="C625" s="35"/>
      <c r="D625" s="676"/>
      <c r="E625" s="676"/>
      <c r="F625" s="676"/>
      <c r="G625" s="676"/>
      <c r="H625" s="676"/>
      <c r="I625" s="676"/>
      <c r="J625" s="676"/>
      <c r="K625" s="676"/>
      <c r="L625" s="676"/>
      <c r="M625" s="676"/>
      <c r="N625" s="676"/>
      <c r="O625" s="676"/>
      <c r="P625" s="676"/>
      <c r="Q625" s="676"/>
      <c r="R625" s="676"/>
      <c r="S625" s="676"/>
      <c r="T625" s="84"/>
      <c r="U625" s="192"/>
    </row>
    <row r="626" spans="3:21" ht="15" customHeight="1">
      <c r="C626" s="35"/>
      <c r="D626" s="783" t="s">
        <v>91</v>
      </c>
      <c r="E626" s="784"/>
      <c r="F626" s="784"/>
      <c r="G626" s="784"/>
      <c r="H626" s="784"/>
      <c r="I626" s="784"/>
      <c r="J626" s="784"/>
      <c r="K626" s="785"/>
      <c r="L626" s="189" t="s">
        <v>9</v>
      </c>
      <c r="M626" s="786" t="s">
        <v>616</v>
      </c>
      <c r="N626" s="762"/>
      <c r="O626" s="762"/>
      <c r="P626" s="762"/>
      <c r="Q626" s="762"/>
      <c r="R626" s="762"/>
      <c r="S626" s="763"/>
      <c r="T626" s="121"/>
      <c r="U626" s="180"/>
    </row>
    <row r="627" spans="3:21" ht="12" customHeight="1">
      <c r="C627" s="35"/>
      <c r="D627" s="787" t="s">
        <v>617</v>
      </c>
      <c r="E627" s="547" t="s">
        <v>618</v>
      </c>
      <c r="F627" s="547"/>
      <c r="G627" s="547"/>
      <c r="H627" s="547"/>
      <c r="I627" s="547"/>
      <c r="J627" s="547"/>
      <c r="K627" s="547"/>
      <c r="L627" s="299" t="s">
        <v>3</v>
      </c>
      <c r="M627" s="658"/>
      <c r="N627" s="764"/>
      <c r="O627" s="764"/>
      <c r="P627" s="764"/>
      <c r="Q627" s="764"/>
      <c r="R627" s="764"/>
      <c r="S627" s="765"/>
      <c r="T627" s="35"/>
      <c r="U627" s="180"/>
    </row>
    <row r="628" spans="3:21" ht="12" customHeight="1">
      <c r="C628" s="35"/>
      <c r="D628" s="787"/>
      <c r="E628" s="547" t="s">
        <v>619</v>
      </c>
      <c r="F628" s="547"/>
      <c r="G628" s="547"/>
      <c r="H628" s="547"/>
      <c r="I628" s="547"/>
      <c r="J628" s="547"/>
      <c r="K628" s="547"/>
      <c r="L628" s="299" t="s">
        <v>3</v>
      </c>
      <c r="M628" s="658"/>
      <c r="N628" s="764"/>
      <c r="O628" s="764"/>
      <c r="P628" s="764"/>
      <c r="Q628" s="764"/>
      <c r="R628" s="764"/>
      <c r="S628" s="765"/>
      <c r="T628" s="35"/>
      <c r="U628" s="180"/>
    </row>
    <row r="629" spans="3:21" ht="12" customHeight="1">
      <c r="C629" s="35"/>
      <c r="D629" s="787"/>
      <c r="E629" s="547" t="s">
        <v>620</v>
      </c>
      <c r="F629" s="547"/>
      <c r="G629" s="547"/>
      <c r="H629" s="547"/>
      <c r="I629" s="547"/>
      <c r="J629" s="547"/>
      <c r="K629" s="547"/>
      <c r="L629" s="299" t="s">
        <v>3</v>
      </c>
      <c r="M629" s="658"/>
      <c r="N629" s="764"/>
      <c r="O629" s="764"/>
      <c r="P629" s="764"/>
      <c r="Q629" s="764"/>
      <c r="R629" s="764"/>
      <c r="S629" s="765"/>
      <c r="T629" s="35"/>
      <c r="U629" s="180"/>
    </row>
    <row r="630" spans="3:21" ht="12" customHeight="1">
      <c r="C630" s="35"/>
      <c r="D630" s="787"/>
      <c r="E630" s="547" t="s">
        <v>621</v>
      </c>
      <c r="F630" s="547"/>
      <c r="G630" s="547"/>
      <c r="H630" s="547"/>
      <c r="I630" s="547"/>
      <c r="J630" s="547"/>
      <c r="K630" s="547"/>
      <c r="L630" s="299" t="s">
        <v>3</v>
      </c>
      <c r="M630" s="658"/>
      <c r="N630" s="764"/>
      <c r="O630" s="764"/>
      <c r="P630" s="764"/>
      <c r="Q630" s="764"/>
      <c r="R630" s="764"/>
      <c r="S630" s="765"/>
      <c r="T630" s="35"/>
      <c r="U630" s="180"/>
    </row>
    <row r="631" spans="3:21" ht="12" customHeight="1">
      <c r="C631" s="35"/>
      <c r="D631" s="787"/>
      <c r="E631" s="547" t="s">
        <v>622</v>
      </c>
      <c r="F631" s="547"/>
      <c r="G631" s="547"/>
      <c r="H631" s="547"/>
      <c r="I631" s="547"/>
      <c r="J631" s="547"/>
      <c r="K631" s="547"/>
      <c r="L631" s="299" t="s">
        <v>3</v>
      </c>
      <c r="M631" s="658"/>
      <c r="N631" s="764"/>
      <c r="O631" s="764"/>
      <c r="P631" s="764"/>
      <c r="Q631" s="764"/>
      <c r="R631" s="764"/>
      <c r="S631" s="765"/>
      <c r="T631" s="35"/>
      <c r="U631" s="180"/>
    </row>
    <row r="632" spans="3:21" ht="12" customHeight="1">
      <c r="C632" s="35"/>
      <c r="D632" s="787"/>
      <c r="E632" s="546" t="s">
        <v>623</v>
      </c>
      <c r="F632" s="547"/>
      <c r="G632" s="547"/>
      <c r="H632" s="547"/>
      <c r="I632" s="547"/>
      <c r="J632" s="547"/>
      <c r="K632" s="547"/>
      <c r="L632" s="772" t="s">
        <v>3</v>
      </c>
      <c r="M632" s="774"/>
      <c r="N632" s="775"/>
      <c r="O632" s="775"/>
      <c r="P632" s="775"/>
      <c r="Q632" s="775"/>
      <c r="R632" s="775"/>
      <c r="S632" s="776"/>
      <c r="T632" s="35"/>
      <c r="U632" s="180"/>
    </row>
    <row r="633" spans="3:21" ht="15.45" customHeight="1">
      <c r="C633" s="35"/>
      <c r="D633" s="787"/>
      <c r="E633" s="70" t="s">
        <v>624</v>
      </c>
      <c r="F633" s="788"/>
      <c r="G633" s="788"/>
      <c r="H633" s="788"/>
      <c r="I633" s="788"/>
      <c r="J633" s="788"/>
      <c r="K633" s="788"/>
      <c r="L633" s="790"/>
      <c r="M633" s="777"/>
      <c r="N633" s="778"/>
      <c r="O633" s="778"/>
      <c r="P633" s="778"/>
      <c r="Q633" s="778"/>
      <c r="R633" s="778"/>
      <c r="S633" s="779"/>
      <c r="T633" s="35"/>
      <c r="U633" s="180"/>
    </row>
    <row r="634" spans="3:21" ht="12" customHeight="1">
      <c r="C634" s="35"/>
      <c r="D634" s="766" t="s">
        <v>625</v>
      </c>
      <c r="E634" s="526" t="s">
        <v>626</v>
      </c>
      <c r="F634" s="527"/>
      <c r="G634" s="527"/>
      <c r="H634" s="527"/>
      <c r="I634" s="527"/>
      <c r="J634" s="527"/>
      <c r="K634" s="528"/>
      <c r="L634" s="299"/>
      <c r="M634" s="658"/>
      <c r="N634" s="764"/>
      <c r="O634" s="764"/>
      <c r="P634" s="764"/>
      <c r="Q634" s="764"/>
      <c r="R634" s="764"/>
      <c r="S634" s="765"/>
      <c r="T634" s="35"/>
      <c r="U634" s="180"/>
    </row>
    <row r="635" spans="3:21" ht="12" customHeight="1">
      <c r="C635" s="35"/>
      <c r="D635" s="767"/>
      <c r="E635" s="526" t="s">
        <v>627</v>
      </c>
      <c r="F635" s="527"/>
      <c r="G635" s="527"/>
      <c r="H635" s="527"/>
      <c r="I635" s="527"/>
      <c r="J635" s="527"/>
      <c r="K635" s="528"/>
      <c r="L635" s="299" t="s">
        <v>3</v>
      </c>
      <c r="M635" s="658"/>
      <c r="N635" s="764"/>
      <c r="O635" s="764"/>
      <c r="P635" s="764"/>
      <c r="Q635" s="764"/>
      <c r="R635" s="764"/>
      <c r="S635" s="765"/>
      <c r="T635" s="35"/>
      <c r="U635" s="180"/>
    </row>
    <row r="636" spans="3:21" ht="12" customHeight="1">
      <c r="C636" s="35"/>
      <c r="D636" s="767"/>
      <c r="E636" s="499" t="s">
        <v>656</v>
      </c>
      <c r="F636" s="500"/>
      <c r="G636" s="500"/>
      <c r="H636" s="500"/>
      <c r="I636" s="500"/>
      <c r="J636" s="500"/>
      <c r="K636" s="501"/>
      <c r="L636" s="299" t="s">
        <v>3</v>
      </c>
      <c r="M636" s="658"/>
      <c r="N636" s="764"/>
      <c r="O636" s="764"/>
      <c r="P636" s="764"/>
      <c r="Q636" s="764"/>
      <c r="R636" s="764"/>
      <c r="S636" s="765"/>
      <c r="T636" s="35"/>
      <c r="U636" s="180"/>
    </row>
    <row r="637" spans="3:21" ht="12" customHeight="1">
      <c r="C637" s="35"/>
      <c r="D637" s="767"/>
      <c r="E637" s="769" t="s">
        <v>657</v>
      </c>
      <c r="F637" s="770"/>
      <c r="G637" s="770"/>
      <c r="H637" s="770"/>
      <c r="I637" s="770"/>
      <c r="J637" s="770"/>
      <c r="K637" s="771"/>
      <c r="L637" s="772" t="s">
        <v>3</v>
      </c>
      <c r="M637" s="774"/>
      <c r="N637" s="775"/>
      <c r="O637" s="775"/>
      <c r="P637" s="775"/>
      <c r="Q637" s="775"/>
      <c r="R637" s="775"/>
      <c r="S637" s="776"/>
      <c r="T637" s="35"/>
      <c r="U637" s="180"/>
    </row>
    <row r="638" spans="3:21" ht="15.45" customHeight="1">
      <c r="C638" s="35"/>
      <c r="D638" s="768"/>
      <c r="E638" s="70" t="s">
        <v>624</v>
      </c>
      <c r="F638" s="780"/>
      <c r="G638" s="781"/>
      <c r="H638" s="781"/>
      <c r="I638" s="781"/>
      <c r="J638" s="781"/>
      <c r="K638" s="782"/>
      <c r="L638" s="773"/>
      <c r="M638" s="777"/>
      <c r="N638" s="778"/>
      <c r="O638" s="778"/>
      <c r="P638" s="778"/>
      <c r="Q638" s="778"/>
      <c r="R638" s="778"/>
      <c r="S638" s="779"/>
      <c r="T638" s="35"/>
      <c r="U638" s="180"/>
    </row>
    <row r="639" spans="3:21" ht="12" customHeight="1">
      <c r="C639" s="35"/>
      <c r="D639" s="766" t="s">
        <v>630</v>
      </c>
      <c r="E639" s="526" t="s">
        <v>658</v>
      </c>
      <c r="F639" s="527"/>
      <c r="G639" s="527"/>
      <c r="H639" s="527"/>
      <c r="I639" s="527"/>
      <c r="J639" s="527"/>
      <c r="K639" s="528"/>
      <c r="L639" s="299" t="s">
        <v>3</v>
      </c>
      <c r="M639" s="658"/>
      <c r="N639" s="764"/>
      <c r="O639" s="764"/>
      <c r="P639" s="764"/>
      <c r="Q639" s="764"/>
      <c r="R639" s="764"/>
      <c r="S639" s="765"/>
      <c r="T639" s="35"/>
      <c r="U639" s="180"/>
    </row>
    <row r="640" spans="3:21" ht="12" customHeight="1">
      <c r="C640" s="35"/>
      <c r="D640" s="767"/>
      <c r="E640" s="526" t="s">
        <v>659</v>
      </c>
      <c r="F640" s="527"/>
      <c r="G640" s="527"/>
      <c r="H640" s="527"/>
      <c r="I640" s="527"/>
      <c r="J640" s="527"/>
      <c r="K640" s="528"/>
      <c r="L640" s="299" t="s">
        <v>3</v>
      </c>
      <c r="M640" s="658"/>
      <c r="N640" s="764"/>
      <c r="O640" s="764"/>
      <c r="P640" s="764"/>
      <c r="Q640" s="764"/>
      <c r="R640" s="764"/>
      <c r="S640" s="765"/>
      <c r="T640" s="35"/>
      <c r="U640" s="180"/>
    </row>
    <row r="641" spans="3:21" ht="12" customHeight="1">
      <c r="C641" s="35"/>
      <c r="D641" s="767"/>
      <c r="E641" s="499" t="s">
        <v>660</v>
      </c>
      <c r="F641" s="500"/>
      <c r="G641" s="500"/>
      <c r="H641" s="500"/>
      <c r="I641" s="500"/>
      <c r="J641" s="500"/>
      <c r="K641" s="501"/>
      <c r="L641" s="299" t="s">
        <v>3</v>
      </c>
      <c r="M641" s="658"/>
      <c r="N641" s="764"/>
      <c r="O641" s="764"/>
      <c r="P641" s="764"/>
      <c r="Q641" s="764"/>
      <c r="R641" s="764"/>
      <c r="S641" s="765"/>
      <c r="T641" s="35"/>
      <c r="U641" s="180"/>
    </row>
    <row r="642" spans="3:21" ht="12" customHeight="1">
      <c r="C642" s="35"/>
      <c r="D642" s="767"/>
      <c r="E642" s="526" t="s">
        <v>661</v>
      </c>
      <c r="F642" s="527"/>
      <c r="G642" s="527"/>
      <c r="H642" s="527"/>
      <c r="I642" s="527"/>
      <c r="J642" s="527"/>
      <c r="K642" s="528"/>
      <c r="L642" s="299" t="s">
        <v>3</v>
      </c>
      <c r="M642" s="658"/>
      <c r="N642" s="764"/>
      <c r="O642" s="764"/>
      <c r="P642" s="764"/>
      <c r="Q642" s="764"/>
      <c r="R642" s="764"/>
      <c r="S642" s="765"/>
      <c r="T642" s="35"/>
      <c r="U642" s="180"/>
    </row>
    <row r="643" spans="3:21" ht="12" customHeight="1">
      <c r="C643" s="35"/>
      <c r="D643" s="767"/>
      <c r="E643" s="526" t="s">
        <v>662</v>
      </c>
      <c r="F643" s="527"/>
      <c r="G643" s="527"/>
      <c r="H643" s="527"/>
      <c r="I643" s="527"/>
      <c r="J643" s="527"/>
      <c r="K643" s="528"/>
      <c r="L643" s="299" t="s">
        <v>3</v>
      </c>
      <c r="M643" s="658"/>
      <c r="N643" s="764"/>
      <c r="O643" s="764"/>
      <c r="P643" s="764"/>
      <c r="Q643" s="764"/>
      <c r="R643" s="764"/>
      <c r="S643" s="765"/>
      <c r="T643" s="35"/>
      <c r="U643" s="180"/>
    </row>
    <row r="644" spans="3:21" ht="12" customHeight="1">
      <c r="C644" s="35"/>
      <c r="D644" s="767"/>
      <c r="E644" s="769" t="s">
        <v>663</v>
      </c>
      <c r="F644" s="770"/>
      <c r="G644" s="770"/>
      <c r="H644" s="770"/>
      <c r="I644" s="770"/>
      <c r="J644" s="770"/>
      <c r="K644" s="771"/>
      <c r="L644" s="772" t="s">
        <v>3</v>
      </c>
      <c r="M644" s="774"/>
      <c r="N644" s="775"/>
      <c r="O644" s="775"/>
      <c r="P644" s="775"/>
      <c r="Q644" s="775"/>
      <c r="R644" s="775"/>
      <c r="S644" s="776"/>
      <c r="T644" s="35"/>
      <c r="U644" s="180"/>
    </row>
    <row r="645" spans="3:21" ht="15.45" customHeight="1">
      <c r="C645" s="35"/>
      <c r="D645" s="768"/>
      <c r="E645" s="70" t="s">
        <v>624</v>
      </c>
      <c r="F645" s="780"/>
      <c r="G645" s="781"/>
      <c r="H645" s="781"/>
      <c r="I645" s="781"/>
      <c r="J645" s="781"/>
      <c r="K645" s="782"/>
      <c r="L645" s="773"/>
      <c r="M645" s="777"/>
      <c r="N645" s="778"/>
      <c r="O645" s="778"/>
      <c r="P645" s="778"/>
      <c r="Q645" s="778"/>
      <c r="R645" s="778"/>
      <c r="S645" s="779"/>
      <c r="T645" s="35"/>
      <c r="U645" s="180"/>
    </row>
    <row r="646" spans="3:21" ht="27.75" customHeight="1">
      <c r="C646" s="35"/>
      <c r="D646" s="766" t="s">
        <v>637</v>
      </c>
      <c r="E646" s="499" t="s">
        <v>664</v>
      </c>
      <c r="F646" s="500"/>
      <c r="G646" s="500"/>
      <c r="H646" s="500"/>
      <c r="I646" s="500"/>
      <c r="J646" s="500"/>
      <c r="K646" s="501"/>
      <c r="L646" s="299" t="s">
        <v>3</v>
      </c>
      <c r="M646" s="658"/>
      <c r="N646" s="764"/>
      <c r="O646" s="764"/>
      <c r="P646" s="764"/>
      <c r="Q646" s="764"/>
      <c r="R646" s="764"/>
      <c r="S646" s="765"/>
      <c r="T646" s="35"/>
      <c r="U646" s="180"/>
    </row>
    <row r="647" spans="3:21" ht="12" customHeight="1">
      <c r="C647" s="35"/>
      <c r="D647" s="767"/>
      <c r="E647" s="526" t="s">
        <v>665</v>
      </c>
      <c r="F647" s="527"/>
      <c r="G647" s="527"/>
      <c r="H647" s="527"/>
      <c r="I647" s="527"/>
      <c r="J647" s="527"/>
      <c r="K647" s="528"/>
      <c r="L647" s="299" t="s">
        <v>3</v>
      </c>
      <c r="M647" s="658"/>
      <c r="N647" s="764"/>
      <c r="O647" s="764"/>
      <c r="P647" s="764"/>
      <c r="Q647" s="764"/>
      <c r="R647" s="764"/>
      <c r="S647" s="765"/>
      <c r="T647" s="35"/>
      <c r="U647" s="180"/>
    </row>
    <row r="648" spans="3:21" ht="12" customHeight="1">
      <c r="C648" s="35"/>
      <c r="D648" s="767"/>
      <c r="E648" s="526" t="s">
        <v>666</v>
      </c>
      <c r="F648" s="527"/>
      <c r="G648" s="527"/>
      <c r="H648" s="527"/>
      <c r="I648" s="527"/>
      <c r="J648" s="527"/>
      <c r="K648" s="528"/>
      <c r="L648" s="299" t="s">
        <v>3</v>
      </c>
      <c r="M648" s="658"/>
      <c r="N648" s="764"/>
      <c r="O648" s="764"/>
      <c r="P648" s="764"/>
      <c r="Q648" s="764"/>
      <c r="R648" s="764"/>
      <c r="S648" s="765"/>
      <c r="T648" s="35"/>
      <c r="U648" s="180"/>
    </row>
    <row r="649" spans="3:21" ht="12" customHeight="1">
      <c r="C649" s="35"/>
      <c r="D649" s="767"/>
      <c r="E649" s="769" t="s">
        <v>667</v>
      </c>
      <c r="F649" s="770"/>
      <c r="G649" s="770"/>
      <c r="H649" s="770"/>
      <c r="I649" s="770"/>
      <c r="J649" s="770"/>
      <c r="K649" s="771"/>
      <c r="L649" s="772" t="s">
        <v>3</v>
      </c>
      <c r="M649" s="774"/>
      <c r="N649" s="775"/>
      <c r="O649" s="775"/>
      <c r="P649" s="775"/>
      <c r="Q649" s="775"/>
      <c r="R649" s="775"/>
      <c r="S649" s="776"/>
      <c r="T649" s="35"/>
      <c r="U649" s="180"/>
    </row>
    <row r="650" spans="3:21" ht="15.45" customHeight="1">
      <c r="C650" s="35"/>
      <c r="D650" s="768"/>
      <c r="E650" s="70" t="s">
        <v>624</v>
      </c>
      <c r="F650" s="780"/>
      <c r="G650" s="781"/>
      <c r="H650" s="781"/>
      <c r="I650" s="781"/>
      <c r="J650" s="781"/>
      <c r="K650" s="782"/>
      <c r="L650" s="773"/>
      <c r="M650" s="777"/>
      <c r="N650" s="778"/>
      <c r="O650" s="778"/>
      <c r="P650" s="778"/>
      <c r="Q650" s="778"/>
      <c r="R650" s="778"/>
      <c r="S650" s="779"/>
      <c r="T650" s="35"/>
      <c r="U650" s="180"/>
    </row>
    <row r="651" spans="3:21" ht="30" customHeight="1">
      <c r="C651" s="35"/>
      <c r="D651" s="766" t="s">
        <v>643</v>
      </c>
      <c r="E651" s="499" t="s">
        <v>668</v>
      </c>
      <c r="F651" s="500"/>
      <c r="G651" s="500"/>
      <c r="H651" s="500"/>
      <c r="I651" s="500"/>
      <c r="J651" s="500"/>
      <c r="K651" s="501"/>
      <c r="L651" s="299" t="s">
        <v>3</v>
      </c>
      <c r="M651" s="658"/>
      <c r="N651" s="764"/>
      <c r="O651" s="764"/>
      <c r="P651" s="764"/>
      <c r="Q651" s="764"/>
      <c r="R651" s="764"/>
      <c r="S651" s="765"/>
      <c r="T651" s="35"/>
      <c r="U651" s="180"/>
    </row>
    <row r="652" spans="3:21" ht="31.95" customHeight="1">
      <c r="C652" s="35"/>
      <c r="D652" s="767"/>
      <c r="E652" s="499" t="s">
        <v>669</v>
      </c>
      <c r="F652" s="500"/>
      <c r="G652" s="500"/>
      <c r="H652" s="500"/>
      <c r="I652" s="500"/>
      <c r="J652" s="500"/>
      <c r="K652" s="501"/>
      <c r="L652" s="299" t="s">
        <v>3</v>
      </c>
      <c r="M652" s="658"/>
      <c r="N652" s="764"/>
      <c r="O652" s="764"/>
      <c r="P652" s="764"/>
      <c r="Q652" s="764"/>
      <c r="R652" s="764"/>
      <c r="S652" s="765"/>
      <c r="T652" s="35"/>
      <c r="U652" s="180"/>
    </row>
    <row r="653" spans="3:21" ht="12" customHeight="1">
      <c r="C653" s="35"/>
      <c r="D653" s="767"/>
      <c r="E653" s="526" t="s">
        <v>670</v>
      </c>
      <c r="F653" s="527"/>
      <c r="G653" s="527"/>
      <c r="H653" s="527"/>
      <c r="I653" s="527"/>
      <c r="J653" s="527"/>
      <c r="K653" s="528"/>
      <c r="L653" s="299" t="s">
        <v>3</v>
      </c>
      <c r="M653" s="658"/>
      <c r="N653" s="764"/>
      <c r="O653" s="764"/>
      <c r="P653" s="764"/>
      <c r="Q653" s="764"/>
      <c r="R653" s="764"/>
      <c r="S653" s="765"/>
      <c r="T653" s="35"/>
      <c r="U653" s="180"/>
    </row>
    <row r="654" spans="3:21" ht="12" customHeight="1">
      <c r="C654" s="35"/>
      <c r="D654" s="767"/>
      <c r="E654" s="769" t="s">
        <v>671</v>
      </c>
      <c r="F654" s="770"/>
      <c r="G654" s="770"/>
      <c r="H654" s="770"/>
      <c r="I654" s="770"/>
      <c r="J654" s="770"/>
      <c r="K654" s="771"/>
      <c r="L654" s="772" t="s">
        <v>3</v>
      </c>
      <c r="M654" s="774"/>
      <c r="N654" s="775"/>
      <c r="O654" s="775"/>
      <c r="P654" s="775"/>
      <c r="Q654" s="775"/>
      <c r="R654" s="775"/>
      <c r="S654" s="776"/>
      <c r="T654" s="35"/>
      <c r="U654" s="180"/>
    </row>
    <row r="655" spans="3:21" ht="15.45" customHeight="1">
      <c r="C655" s="35"/>
      <c r="D655" s="768"/>
      <c r="E655" s="70"/>
      <c r="F655" s="780"/>
      <c r="G655" s="781"/>
      <c r="H655" s="781"/>
      <c r="I655" s="781"/>
      <c r="J655" s="781"/>
      <c r="K655" s="782"/>
      <c r="L655" s="773"/>
      <c r="M655" s="777"/>
      <c r="N655" s="778"/>
      <c r="O655" s="778"/>
      <c r="P655" s="778"/>
      <c r="Q655" s="778"/>
      <c r="R655" s="778"/>
      <c r="S655" s="779"/>
      <c r="T655" s="35"/>
      <c r="U655" s="180"/>
    </row>
    <row r="656" spans="3:21">
      <c r="C656" s="35"/>
      <c r="D656" s="115" t="s">
        <v>105</v>
      </c>
      <c r="E656" s="659" t="s">
        <v>672</v>
      </c>
      <c r="F656" s="659"/>
      <c r="G656" s="659"/>
      <c r="H656" s="659"/>
      <c r="I656" s="659"/>
      <c r="J656" s="659"/>
      <c r="K656" s="659"/>
      <c r="L656" s="659"/>
      <c r="M656" s="659"/>
      <c r="N656" s="659"/>
      <c r="O656" s="659"/>
      <c r="P656" s="659"/>
      <c r="Q656" s="659"/>
      <c r="R656" s="659"/>
      <c r="S656" s="659"/>
      <c r="T656" s="35"/>
      <c r="U656" s="180"/>
    </row>
    <row r="657" spans="2:21" s="3" customFormat="1">
      <c r="C657" s="35"/>
      <c r="E657" s="660"/>
      <c r="F657" s="660"/>
      <c r="G657" s="660"/>
      <c r="H657" s="660"/>
      <c r="I657" s="660"/>
      <c r="J657" s="660"/>
      <c r="K657" s="660"/>
      <c r="L657" s="660"/>
      <c r="M657" s="660"/>
      <c r="N657" s="660"/>
      <c r="O657" s="660"/>
      <c r="P657" s="660"/>
      <c r="Q657" s="660"/>
      <c r="R657" s="660"/>
      <c r="S657" s="660"/>
      <c r="T657" s="35"/>
      <c r="U657" s="193"/>
    </row>
    <row r="658" spans="2:21" ht="15" customHeight="1"/>
    <row r="660" spans="2:21" ht="15" customHeight="1">
      <c r="B660" s="12" t="s">
        <v>586</v>
      </c>
      <c r="C660" s="13"/>
      <c r="D660" s="13"/>
      <c r="E660" s="13"/>
      <c r="F660" s="13"/>
      <c r="G660" s="14"/>
      <c r="H660" s="14"/>
      <c r="I660" s="14"/>
      <c r="J660" s="14"/>
      <c r="K660" s="5"/>
      <c r="L660" s="5"/>
      <c r="M660" s="5"/>
      <c r="N660" s="5"/>
      <c r="O660" s="5"/>
      <c r="P660" s="5"/>
      <c r="Q660" s="5"/>
      <c r="R660" s="5"/>
      <c r="S660" s="5"/>
      <c r="T660" s="5"/>
      <c r="U660" s="179"/>
    </row>
    <row r="661" spans="2:21" ht="15" customHeight="1">
      <c r="B661" s="15"/>
      <c r="C661" s="16"/>
      <c r="D661" s="16"/>
      <c r="E661" s="16"/>
      <c r="F661" s="16"/>
      <c r="G661" s="17"/>
      <c r="H661" s="17"/>
      <c r="I661" s="17"/>
      <c r="J661" s="17"/>
      <c r="U661" s="180"/>
    </row>
    <row r="662" spans="2:21" ht="15" customHeight="1">
      <c r="B662" s="9" t="s">
        <v>673</v>
      </c>
      <c r="C662" s="9"/>
      <c r="D662" s="7"/>
      <c r="E662" s="7"/>
      <c r="F662" s="7"/>
      <c r="G662" s="7"/>
      <c r="H662" s="7"/>
      <c r="I662" s="7"/>
      <c r="U662" s="180"/>
    </row>
    <row r="663" spans="2:21" ht="15" customHeight="1">
      <c r="B663" s="9"/>
      <c r="C663" s="9"/>
      <c r="D663" s="7"/>
      <c r="E663" s="7"/>
      <c r="F663" s="7"/>
      <c r="G663" s="7"/>
      <c r="H663" s="7"/>
      <c r="I663" s="7"/>
      <c r="U663" s="180"/>
    </row>
    <row r="664" spans="2:21" ht="15" customHeight="1">
      <c r="C664" s="75" t="s">
        <v>1404</v>
      </c>
      <c r="D664" s="101"/>
      <c r="E664" s="101"/>
      <c r="F664" s="101"/>
      <c r="G664" s="101"/>
      <c r="H664" s="101"/>
      <c r="I664" s="195"/>
      <c r="J664" s="35"/>
      <c r="K664" s="35"/>
      <c r="L664" s="35"/>
      <c r="M664" s="35"/>
      <c r="N664" s="35"/>
      <c r="O664" s="35"/>
      <c r="P664" s="35"/>
      <c r="Q664" s="35"/>
      <c r="R664" s="35"/>
      <c r="S664" s="35"/>
      <c r="T664" s="35"/>
      <c r="U664" s="180"/>
    </row>
    <row r="665" spans="2:21" ht="15" customHeight="1">
      <c r="B665" s="7"/>
      <c r="C665" s="101" t="s">
        <v>674</v>
      </c>
      <c r="D665" s="101"/>
      <c r="E665" s="101"/>
      <c r="F665" s="101"/>
      <c r="G665" s="101"/>
      <c r="H665" s="101"/>
      <c r="I665" s="101"/>
      <c r="J665" s="35"/>
      <c r="K665" s="35"/>
      <c r="L665" s="35"/>
      <c r="M665" s="35"/>
      <c r="N665" s="35"/>
      <c r="O665" s="35"/>
      <c r="P665" s="35"/>
      <c r="Q665" s="35"/>
      <c r="R665" s="35"/>
      <c r="S665" s="35"/>
      <c r="T665" s="65" t="s">
        <v>675</v>
      </c>
      <c r="U665" s="180"/>
    </row>
    <row r="666" spans="2:21" ht="15" customHeight="1">
      <c r="B666" s="7"/>
      <c r="C666" s="194"/>
      <c r="D666" s="101"/>
      <c r="E666" s="101"/>
      <c r="F666" s="101"/>
      <c r="G666" s="101"/>
      <c r="H666" s="101"/>
      <c r="I666" s="101"/>
      <c r="J666" s="35"/>
      <c r="K666" s="35"/>
      <c r="L666" s="35"/>
      <c r="M666" s="35"/>
      <c r="N666" s="35"/>
      <c r="O666" s="35"/>
      <c r="P666" s="35"/>
      <c r="Q666" s="35"/>
      <c r="R666" s="35"/>
      <c r="S666" s="35"/>
      <c r="T666" s="35"/>
      <c r="U666" s="180"/>
    </row>
    <row r="667" spans="2:21" ht="15" customHeight="1">
      <c r="C667" s="196" t="s">
        <v>676</v>
      </c>
      <c r="D667" s="101"/>
      <c r="E667" s="101"/>
      <c r="F667" s="101"/>
      <c r="G667" s="101"/>
      <c r="H667" s="101"/>
      <c r="I667" s="101"/>
      <c r="J667" s="35"/>
      <c r="K667" s="35"/>
      <c r="L667" s="35"/>
      <c r="M667" s="35"/>
      <c r="N667" s="35"/>
      <c r="O667" s="35"/>
      <c r="P667" s="35"/>
      <c r="Q667" s="35"/>
      <c r="R667" s="35"/>
      <c r="S667" s="35"/>
      <c r="T667" s="35"/>
      <c r="U667" s="180"/>
    </row>
    <row r="668" spans="2:21" ht="80.400000000000006" customHeight="1">
      <c r="C668" s="196"/>
      <c r="D668" s="550" t="s">
        <v>1515</v>
      </c>
      <c r="E668" s="550"/>
      <c r="F668" s="550"/>
      <c r="G668" s="550"/>
      <c r="H668" s="550"/>
      <c r="I668" s="550"/>
      <c r="J668" s="550"/>
      <c r="K668" s="550"/>
      <c r="L668" s="550"/>
      <c r="M668" s="550"/>
      <c r="N668" s="550"/>
      <c r="O668" s="550"/>
      <c r="P668" s="550"/>
      <c r="Q668" s="550"/>
      <c r="R668" s="550"/>
      <c r="S668" s="550"/>
      <c r="T668" s="35"/>
      <c r="U668" s="180"/>
    </row>
    <row r="669" spans="2:21" ht="19.95" customHeight="1">
      <c r="B669" s="197"/>
      <c r="C669" s="196"/>
      <c r="D669" s="794" t="s">
        <v>677</v>
      </c>
      <c r="E669" s="795"/>
      <c r="F669" s="795"/>
      <c r="G669" s="795"/>
      <c r="H669" s="795"/>
      <c r="I669" s="795"/>
      <c r="J669" s="795"/>
      <c r="K669" s="795"/>
      <c r="L669" s="796"/>
      <c r="M669" s="198"/>
      <c r="N669" s="133"/>
      <c r="O669" s="45"/>
      <c r="P669" s="45"/>
      <c r="Q669" s="35"/>
      <c r="R669" s="35"/>
      <c r="S669" s="35"/>
      <c r="T669" s="35"/>
      <c r="U669" s="180"/>
    </row>
    <row r="670" spans="2:21" ht="19.95" customHeight="1">
      <c r="B670" s="197"/>
      <c r="C670" s="196"/>
      <c r="D670" s="797"/>
      <c r="E670" s="798"/>
      <c r="F670" s="798"/>
      <c r="G670" s="798"/>
      <c r="H670" s="798"/>
      <c r="I670" s="798"/>
      <c r="J670" s="798"/>
      <c r="K670" s="798"/>
      <c r="L670" s="799"/>
      <c r="M670" s="198"/>
      <c r="N670" s="133"/>
      <c r="O670" s="35"/>
      <c r="P670" s="35"/>
      <c r="Q670" s="35"/>
      <c r="R670" s="35"/>
      <c r="S670" s="35"/>
      <c r="T670" s="35"/>
      <c r="U670" s="180"/>
    </row>
    <row r="671" spans="2:21">
      <c r="B671" s="197"/>
      <c r="C671" s="196"/>
      <c r="D671" s="45"/>
      <c r="E671" s="45"/>
      <c r="F671" s="45"/>
      <c r="G671" s="45"/>
      <c r="H671" s="45"/>
      <c r="I671" s="45"/>
      <c r="J671" s="45"/>
      <c r="K671" s="45"/>
      <c r="L671" s="176"/>
      <c r="M671" s="176"/>
      <c r="N671" s="35"/>
      <c r="O671" s="35"/>
      <c r="P671" s="35"/>
      <c r="Q671" s="35"/>
      <c r="R671" s="35"/>
      <c r="S671" s="35"/>
      <c r="T671" s="35"/>
      <c r="U671" s="180"/>
    </row>
    <row r="672" spans="2:21" ht="30" customHeight="1">
      <c r="C672" s="35"/>
      <c r="D672" s="590" t="s">
        <v>84</v>
      </c>
      <c r="E672" s="591"/>
      <c r="F672" s="591"/>
      <c r="G672" s="591"/>
      <c r="H672" s="591"/>
      <c r="I672" s="591"/>
      <c r="J672" s="591"/>
      <c r="K672" s="591"/>
      <c r="L672" s="591"/>
      <c r="M672" s="592"/>
      <c r="N672" s="549" t="s">
        <v>9</v>
      </c>
      <c r="O672" s="549"/>
      <c r="P672" s="35"/>
      <c r="Q672" s="35"/>
      <c r="R672" s="35"/>
      <c r="S672" s="35"/>
      <c r="T672" s="35"/>
      <c r="U672" s="180"/>
    </row>
    <row r="673" spans="3:21" ht="12" customHeight="1">
      <c r="C673" s="35"/>
      <c r="D673" s="791" t="s">
        <v>678</v>
      </c>
      <c r="E673" s="792"/>
      <c r="F673" s="792"/>
      <c r="G673" s="792"/>
      <c r="H673" s="792"/>
      <c r="I673" s="792"/>
      <c r="J673" s="792"/>
      <c r="K673" s="792"/>
      <c r="L673" s="792"/>
      <c r="M673" s="793"/>
      <c r="N673" s="603"/>
      <c r="O673" s="603"/>
      <c r="P673" s="35"/>
      <c r="Q673" s="35"/>
      <c r="R673" s="35"/>
      <c r="S673" s="35"/>
      <c r="T673" s="35"/>
      <c r="U673" s="180"/>
    </row>
    <row r="674" spans="3:21" ht="12" customHeight="1">
      <c r="C674" s="35"/>
      <c r="D674" s="791" t="s">
        <v>679</v>
      </c>
      <c r="E674" s="792"/>
      <c r="F674" s="792"/>
      <c r="G674" s="792"/>
      <c r="H674" s="792"/>
      <c r="I674" s="792"/>
      <c r="J674" s="792"/>
      <c r="K674" s="792"/>
      <c r="L674" s="792"/>
      <c r="M674" s="793"/>
      <c r="N674" s="603"/>
      <c r="O674" s="603"/>
      <c r="P674" s="35"/>
      <c r="Q674" s="35"/>
      <c r="R674" s="35"/>
      <c r="S674" s="35"/>
      <c r="T674" s="35"/>
      <c r="U674" s="180"/>
    </row>
    <row r="675" spans="3:21" ht="12" customHeight="1">
      <c r="C675" s="35"/>
      <c r="D675" s="791" t="s">
        <v>680</v>
      </c>
      <c r="E675" s="792"/>
      <c r="F675" s="792"/>
      <c r="G675" s="792"/>
      <c r="H675" s="792"/>
      <c r="I675" s="792"/>
      <c r="J675" s="792"/>
      <c r="K675" s="792"/>
      <c r="L675" s="792"/>
      <c r="M675" s="793"/>
      <c r="N675" s="603"/>
      <c r="O675" s="603"/>
      <c r="P675" s="35"/>
      <c r="Q675" s="35"/>
      <c r="R675" s="35"/>
      <c r="S675" s="35"/>
      <c r="T675" s="35"/>
      <c r="U675" s="180"/>
    </row>
    <row r="676" spans="3:21" ht="12" customHeight="1">
      <c r="C676" s="35"/>
      <c r="D676" s="791" t="s">
        <v>681</v>
      </c>
      <c r="E676" s="792"/>
      <c r="F676" s="792"/>
      <c r="G676" s="792"/>
      <c r="H676" s="792"/>
      <c r="I676" s="792"/>
      <c r="J676" s="792"/>
      <c r="K676" s="792"/>
      <c r="L676" s="792"/>
      <c r="M676" s="793"/>
      <c r="N676" s="603"/>
      <c r="O676" s="603"/>
      <c r="P676" s="35"/>
      <c r="Q676" s="35"/>
      <c r="R676" s="35"/>
      <c r="S676" s="35"/>
      <c r="T676" s="35"/>
      <c r="U676" s="180"/>
    </row>
    <row r="677" spans="3:21" ht="12" customHeight="1">
      <c r="C677" s="35"/>
      <c r="D677" s="791" t="s">
        <v>682</v>
      </c>
      <c r="E677" s="792"/>
      <c r="F677" s="792"/>
      <c r="G677" s="792"/>
      <c r="H677" s="792"/>
      <c r="I677" s="792"/>
      <c r="J677" s="792"/>
      <c r="K677" s="792"/>
      <c r="L677" s="792"/>
      <c r="M677" s="793"/>
      <c r="N677" s="603"/>
      <c r="O677" s="603"/>
      <c r="P677" s="35"/>
      <c r="Q677" s="35"/>
      <c r="R677" s="35"/>
      <c r="S677" s="35"/>
      <c r="T677" s="35"/>
      <c r="U677" s="180"/>
    </row>
    <row r="678" spans="3:21" ht="12" customHeight="1">
      <c r="C678" s="35"/>
      <c r="D678" s="791" t="s">
        <v>683</v>
      </c>
      <c r="E678" s="792"/>
      <c r="F678" s="792"/>
      <c r="G678" s="792"/>
      <c r="H678" s="792"/>
      <c r="I678" s="792"/>
      <c r="J678" s="792"/>
      <c r="K678" s="792"/>
      <c r="L678" s="792"/>
      <c r="M678" s="793"/>
      <c r="N678" s="603"/>
      <c r="O678" s="603"/>
      <c r="P678" s="35"/>
      <c r="Q678" s="35"/>
      <c r="R678" s="35"/>
      <c r="S678" s="35"/>
      <c r="T678" s="35"/>
      <c r="U678" s="180"/>
    </row>
    <row r="679" spans="3:21" ht="12" customHeight="1">
      <c r="C679" s="35"/>
      <c r="D679" s="791" t="s">
        <v>684</v>
      </c>
      <c r="E679" s="792"/>
      <c r="F679" s="792"/>
      <c r="G679" s="792"/>
      <c r="H679" s="792"/>
      <c r="I679" s="792"/>
      <c r="J679" s="792"/>
      <c r="K679" s="792"/>
      <c r="L679" s="792"/>
      <c r="M679" s="793"/>
      <c r="N679" s="603"/>
      <c r="O679" s="603"/>
      <c r="P679" s="35"/>
      <c r="Q679" s="35"/>
      <c r="R679" s="35"/>
      <c r="S679" s="35"/>
      <c r="T679" s="35"/>
      <c r="U679" s="180"/>
    </row>
    <row r="680" spans="3:21" ht="12" customHeight="1">
      <c r="C680" s="35"/>
      <c r="D680" s="791" t="s">
        <v>685</v>
      </c>
      <c r="E680" s="792"/>
      <c r="F680" s="792"/>
      <c r="G680" s="792"/>
      <c r="H680" s="792"/>
      <c r="I680" s="792"/>
      <c r="J680" s="792"/>
      <c r="K680" s="792"/>
      <c r="L680" s="792"/>
      <c r="M680" s="793"/>
      <c r="N680" s="603"/>
      <c r="O680" s="603"/>
      <c r="P680" s="35"/>
      <c r="Q680" s="35"/>
      <c r="R680" s="35"/>
      <c r="S680" s="35"/>
      <c r="T680" s="35"/>
      <c r="U680" s="180"/>
    </row>
    <row r="681" spans="3:21" ht="12" customHeight="1">
      <c r="C681" s="35"/>
      <c r="D681" s="791" t="s">
        <v>686</v>
      </c>
      <c r="E681" s="792"/>
      <c r="F681" s="792"/>
      <c r="G681" s="792"/>
      <c r="H681" s="792"/>
      <c r="I681" s="792"/>
      <c r="J681" s="792"/>
      <c r="K681" s="792"/>
      <c r="L681" s="792"/>
      <c r="M681" s="793"/>
      <c r="N681" s="603"/>
      <c r="O681" s="603"/>
      <c r="P681" s="35"/>
      <c r="Q681" s="35"/>
      <c r="R681" s="35"/>
      <c r="S681" s="35"/>
      <c r="T681" s="35"/>
      <c r="U681" s="180"/>
    </row>
    <row r="682" spans="3:21" ht="12" customHeight="1">
      <c r="C682" s="35"/>
      <c r="D682" s="791" t="s">
        <v>687</v>
      </c>
      <c r="E682" s="792"/>
      <c r="F682" s="792"/>
      <c r="G682" s="792"/>
      <c r="H682" s="792"/>
      <c r="I682" s="792"/>
      <c r="J682" s="792"/>
      <c r="K682" s="792"/>
      <c r="L682" s="792"/>
      <c r="M682" s="793"/>
      <c r="N682" s="603"/>
      <c r="O682" s="603"/>
      <c r="P682" s="35"/>
      <c r="Q682" s="35"/>
      <c r="R682" s="35"/>
      <c r="S682" s="35"/>
      <c r="T682" s="35"/>
      <c r="U682" s="180"/>
    </row>
    <row r="683" spans="3:21" ht="12" customHeight="1">
      <c r="C683" s="35"/>
      <c r="D683" s="791" t="s">
        <v>688</v>
      </c>
      <c r="E683" s="792"/>
      <c r="F683" s="792"/>
      <c r="G683" s="792"/>
      <c r="H683" s="792"/>
      <c r="I683" s="792"/>
      <c r="J683" s="792"/>
      <c r="K683" s="792"/>
      <c r="L683" s="792"/>
      <c r="M683" s="793"/>
      <c r="N683" s="603"/>
      <c r="O683" s="603"/>
      <c r="P683" s="35"/>
      <c r="Q683" s="35"/>
      <c r="R683" s="35"/>
      <c r="S683" s="35"/>
      <c r="T683" s="35"/>
      <c r="U683" s="180"/>
    </row>
    <row r="684" spans="3:21" ht="12" customHeight="1">
      <c r="C684" s="35"/>
      <c r="D684" s="791" t="s">
        <v>689</v>
      </c>
      <c r="E684" s="792"/>
      <c r="F684" s="792"/>
      <c r="G684" s="792"/>
      <c r="H684" s="792"/>
      <c r="I684" s="792"/>
      <c r="J684" s="792"/>
      <c r="K684" s="792"/>
      <c r="L684" s="792"/>
      <c r="M684" s="793"/>
      <c r="N684" s="603"/>
      <c r="O684" s="603"/>
      <c r="P684" s="35"/>
      <c r="Q684" s="35"/>
      <c r="R684" s="35"/>
      <c r="S684" s="35"/>
      <c r="T684" s="35"/>
      <c r="U684" s="180"/>
    </row>
    <row r="685" spans="3:21" ht="12" customHeight="1">
      <c r="C685" s="35"/>
      <c r="D685" s="791" t="s">
        <v>690</v>
      </c>
      <c r="E685" s="792"/>
      <c r="F685" s="792"/>
      <c r="G685" s="792"/>
      <c r="H685" s="792"/>
      <c r="I685" s="792"/>
      <c r="J685" s="792"/>
      <c r="K685" s="792"/>
      <c r="L685" s="792"/>
      <c r="M685" s="793"/>
      <c r="N685" s="603"/>
      <c r="O685" s="603"/>
      <c r="P685" s="35"/>
      <c r="Q685" s="35"/>
      <c r="R685" s="35"/>
      <c r="S685" s="35"/>
      <c r="T685" s="35"/>
      <c r="U685" s="180"/>
    </row>
    <row r="686" spans="3:21" ht="12" customHeight="1">
      <c r="C686" s="35"/>
      <c r="D686" s="791" t="s">
        <v>691</v>
      </c>
      <c r="E686" s="792"/>
      <c r="F686" s="792"/>
      <c r="G686" s="792"/>
      <c r="H686" s="792"/>
      <c r="I686" s="792"/>
      <c r="J686" s="792"/>
      <c r="K686" s="792"/>
      <c r="L686" s="792"/>
      <c r="M686" s="793"/>
      <c r="N686" s="603"/>
      <c r="O686" s="603"/>
      <c r="P686" s="35"/>
      <c r="Q686" s="35"/>
      <c r="R686" s="35"/>
      <c r="S686" s="35"/>
      <c r="T686" s="35"/>
      <c r="U686" s="180"/>
    </row>
    <row r="687" spans="3:21" ht="12" customHeight="1">
      <c r="C687" s="35"/>
      <c r="D687" s="791" t="s">
        <v>103</v>
      </c>
      <c r="E687" s="792"/>
      <c r="F687" s="792"/>
      <c r="G687" s="792"/>
      <c r="H687" s="792"/>
      <c r="I687" s="792"/>
      <c r="J687" s="792"/>
      <c r="K687" s="792"/>
      <c r="L687" s="792"/>
      <c r="M687" s="793"/>
      <c r="N687" s="603"/>
      <c r="O687" s="603"/>
      <c r="P687" s="35"/>
      <c r="Q687" s="35"/>
      <c r="R687" s="35"/>
      <c r="S687" s="35"/>
      <c r="T687" s="35"/>
      <c r="U687" s="180"/>
    </row>
    <row r="688" spans="3:21" ht="15" customHeight="1">
      <c r="C688" s="35"/>
      <c r="D688" s="35" t="s">
        <v>83</v>
      </c>
      <c r="E688" s="35"/>
      <c r="F688" s="35"/>
      <c r="G688" s="84"/>
      <c r="H688" s="84"/>
      <c r="I688" s="84"/>
      <c r="J688" s="35"/>
      <c r="K688" s="35"/>
      <c r="L688" s="35"/>
      <c r="M688" s="35"/>
      <c r="N688" s="35"/>
      <c r="O688" s="35"/>
      <c r="P688" s="35"/>
      <c r="Q688" s="35"/>
      <c r="R688" s="35"/>
      <c r="S688" s="35"/>
      <c r="T688" s="35"/>
      <c r="U688" s="180"/>
    </row>
    <row r="689" spans="3:21" ht="32.549999999999997" customHeight="1">
      <c r="C689" s="35"/>
      <c r="D689" s="624"/>
      <c r="E689" s="625"/>
      <c r="F689" s="625"/>
      <c r="G689" s="625"/>
      <c r="H689" s="625"/>
      <c r="I689" s="625"/>
      <c r="J689" s="625"/>
      <c r="K689" s="625"/>
      <c r="L689" s="625"/>
      <c r="M689" s="625"/>
      <c r="N689" s="625"/>
      <c r="O689" s="625"/>
      <c r="P689" s="625"/>
      <c r="Q689" s="625"/>
      <c r="R689" s="625"/>
      <c r="S689" s="626"/>
      <c r="T689" s="35"/>
      <c r="U689" s="180"/>
    </row>
    <row r="690" spans="3:21" ht="30" customHeight="1">
      <c r="C690" s="35"/>
      <c r="D690" s="41" t="s">
        <v>17</v>
      </c>
      <c r="E690" s="701" t="s">
        <v>692</v>
      </c>
      <c r="F690" s="701"/>
      <c r="G690" s="701"/>
      <c r="H690" s="701"/>
      <c r="I690" s="701"/>
      <c r="J690" s="701"/>
      <c r="K690" s="701"/>
      <c r="L690" s="701"/>
      <c r="M690" s="701"/>
      <c r="N690" s="701"/>
      <c r="O690" s="701"/>
      <c r="P690" s="701"/>
      <c r="Q690" s="701"/>
      <c r="R690" s="701"/>
      <c r="S690" s="701"/>
      <c r="T690" s="73"/>
      <c r="U690" s="180"/>
    </row>
    <row r="691" spans="3:21" ht="15" customHeight="1">
      <c r="C691" s="35"/>
      <c r="D691" s="41" t="s">
        <v>18</v>
      </c>
      <c r="E691" s="550" t="s">
        <v>693</v>
      </c>
      <c r="F691" s="550"/>
      <c r="G691" s="550"/>
      <c r="H691" s="550"/>
      <c r="I691" s="550"/>
      <c r="J691" s="550"/>
      <c r="K691" s="550"/>
      <c r="L691" s="550"/>
      <c r="M691" s="550"/>
      <c r="N691" s="550"/>
      <c r="O691" s="550"/>
      <c r="P691" s="550"/>
      <c r="Q691" s="550"/>
      <c r="R691" s="550"/>
      <c r="S691" s="550"/>
      <c r="T691" s="35"/>
      <c r="U691" s="180"/>
    </row>
    <row r="692" spans="3:21" ht="15" customHeight="1">
      <c r="C692" s="35"/>
      <c r="D692" s="41" t="s">
        <v>92</v>
      </c>
      <c r="E692" s="550" t="s">
        <v>694</v>
      </c>
      <c r="F692" s="550"/>
      <c r="G692" s="550"/>
      <c r="H692" s="550"/>
      <c r="I692" s="550"/>
      <c r="J692" s="550"/>
      <c r="K692" s="550"/>
      <c r="L692" s="550"/>
      <c r="M692" s="550"/>
      <c r="N692" s="550"/>
      <c r="O692" s="550"/>
      <c r="P692" s="550"/>
      <c r="Q692" s="550"/>
      <c r="R692" s="550"/>
      <c r="S692" s="550"/>
      <c r="T692" s="35"/>
      <c r="U692" s="180"/>
    </row>
    <row r="693" spans="3:21" ht="30" customHeight="1">
      <c r="C693" s="35"/>
      <c r="D693" s="41" t="s">
        <v>93</v>
      </c>
      <c r="E693" s="550" t="s">
        <v>695</v>
      </c>
      <c r="F693" s="550"/>
      <c r="G693" s="550"/>
      <c r="H693" s="550"/>
      <c r="I693" s="550"/>
      <c r="J693" s="550"/>
      <c r="K693" s="550"/>
      <c r="L693" s="550"/>
      <c r="M693" s="550"/>
      <c r="N693" s="550"/>
      <c r="O693" s="550"/>
      <c r="P693" s="550"/>
      <c r="Q693" s="550"/>
      <c r="R693" s="550"/>
      <c r="S693" s="550"/>
      <c r="T693" s="35"/>
      <c r="U693" s="180"/>
    </row>
    <row r="694" spans="3:21" ht="15" customHeight="1">
      <c r="C694" s="35"/>
      <c r="D694" s="41" t="s">
        <v>94</v>
      </c>
      <c r="E694" s="550" t="s">
        <v>696</v>
      </c>
      <c r="F694" s="550"/>
      <c r="G694" s="550"/>
      <c r="H694" s="550"/>
      <c r="I694" s="550"/>
      <c r="J694" s="550"/>
      <c r="K694" s="550"/>
      <c r="L694" s="550"/>
      <c r="M694" s="550"/>
      <c r="N694" s="550"/>
      <c r="O694" s="550"/>
      <c r="P694" s="550"/>
      <c r="Q694" s="550"/>
      <c r="R694" s="550"/>
      <c r="S694" s="550"/>
      <c r="T694" s="35"/>
      <c r="U694" s="180"/>
    </row>
    <row r="695" spans="3:21" ht="30" customHeight="1">
      <c r="C695" s="35"/>
      <c r="D695" s="41" t="s">
        <v>95</v>
      </c>
      <c r="E695" s="550" t="s">
        <v>697</v>
      </c>
      <c r="F695" s="550"/>
      <c r="G695" s="550"/>
      <c r="H695" s="550"/>
      <c r="I695" s="550"/>
      <c r="J695" s="550"/>
      <c r="K695" s="550"/>
      <c r="L695" s="550"/>
      <c r="M695" s="550"/>
      <c r="N695" s="550"/>
      <c r="O695" s="550"/>
      <c r="P695" s="550"/>
      <c r="Q695" s="550"/>
      <c r="R695" s="550"/>
      <c r="S695" s="550"/>
      <c r="T695" s="35"/>
      <c r="U695" s="180"/>
    </row>
    <row r="696" spans="3:21" ht="15" customHeight="1">
      <c r="C696" s="35"/>
      <c r="D696" s="41" t="s">
        <v>96</v>
      </c>
      <c r="E696" s="550" t="s">
        <v>698</v>
      </c>
      <c r="F696" s="550"/>
      <c r="G696" s="550"/>
      <c r="H696" s="550"/>
      <c r="I696" s="550"/>
      <c r="J696" s="550"/>
      <c r="K696" s="550"/>
      <c r="L696" s="550"/>
      <c r="M696" s="550"/>
      <c r="N696" s="550"/>
      <c r="O696" s="550"/>
      <c r="P696" s="550"/>
      <c r="Q696" s="550"/>
      <c r="R696" s="550"/>
      <c r="S696" s="550"/>
      <c r="T696" s="35"/>
      <c r="U696" s="180"/>
    </row>
    <row r="697" spans="3:21" ht="15" customHeight="1">
      <c r="C697" s="35"/>
      <c r="D697" s="35"/>
      <c r="E697" s="35"/>
      <c r="F697" s="35"/>
      <c r="G697" s="35"/>
      <c r="H697" s="35"/>
      <c r="I697" s="35"/>
      <c r="J697" s="35"/>
      <c r="K697" s="35"/>
      <c r="L697" s="35"/>
      <c r="M697" s="35"/>
      <c r="N697" s="35"/>
      <c r="O697" s="35"/>
      <c r="P697" s="35"/>
      <c r="Q697" s="35"/>
      <c r="R697" s="35"/>
      <c r="S697" s="35"/>
      <c r="T697" s="35"/>
      <c r="U697" s="180"/>
    </row>
    <row r="698" spans="3:21" ht="15" customHeight="1">
      <c r="C698" s="35"/>
      <c r="D698" s="35"/>
      <c r="E698" s="35"/>
      <c r="F698" s="35"/>
      <c r="G698" s="35"/>
      <c r="H698" s="35"/>
      <c r="I698" s="35"/>
      <c r="J698" s="35"/>
      <c r="K698" s="35"/>
      <c r="L698" s="35"/>
      <c r="M698" s="35"/>
      <c r="N698" s="35"/>
      <c r="O698" s="35"/>
      <c r="P698" s="35"/>
      <c r="Q698" s="35"/>
      <c r="R698" s="35"/>
      <c r="S698" s="35"/>
      <c r="T698" s="35"/>
      <c r="U698" s="180"/>
    </row>
    <row r="699" spans="3:21" ht="15" customHeight="1">
      <c r="C699" s="196" t="s">
        <v>699</v>
      </c>
      <c r="D699" s="35"/>
      <c r="E699" s="35"/>
      <c r="F699" s="35"/>
      <c r="G699" s="35"/>
      <c r="H699" s="35"/>
      <c r="I699" s="35"/>
      <c r="J699" s="35"/>
      <c r="K699" s="191" t="s">
        <v>700</v>
      </c>
      <c r="L699" s="187"/>
      <c r="M699" s="187"/>
      <c r="N699" s="187"/>
      <c r="O699" s="187"/>
      <c r="P699" s="187"/>
      <c r="Q699" s="187"/>
      <c r="R699" s="187"/>
      <c r="S699" s="187"/>
      <c r="T699" s="188"/>
      <c r="U699" s="180"/>
    </row>
    <row r="700" spans="3:21" ht="38.549999999999997" customHeight="1">
      <c r="C700" s="101"/>
      <c r="D700" s="531" t="s">
        <v>701</v>
      </c>
      <c r="E700" s="531"/>
      <c r="F700" s="531"/>
      <c r="G700" s="531"/>
      <c r="H700" s="531"/>
      <c r="I700" s="531"/>
      <c r="J700" s="531"/>
      <c r="K700" s="531"/>
      <c r="L700" s="531"/>
      <c r="M700" s="531"/>
      <c r="N700" s="531"/>
      <c r="O700" s="531"/>
      <c r="P700" s="531"/>
      <c r="Q700" s="531"/>
      <c r="R700" s="531"/>
      <c r="S700" s="531"/>
      <c r="T700" s="35"/>
      <c r="U700" s="180"/>
    </row>
    <row r="701" spans="3:21" ht="16.95" customHeight="1">
      <c r="C701" s="101"/>
      <c r="D701" s="794" t="s">
        <v>702</v>
      </c>
      <c r="E701" s="795"/>
      <c r="F701" s="795"/>
      <c r="G701" s="795"/>
      <c r="H701" s="795"/>
      <c r="I701" s="795"/>
      <c r="J701" s="795"/>
      <c r="K701" s="796"/>
      <c r="L701" s="198"/>
      <c r="M701" s="133"/>
      <c r="N701" s="133"/>
      <c r="O701" s="45"/>
      <c r="P701" s="45"/>
      <c r="Q701" s="35"/>
      <c r="R701" s="35"/>
      <c r="S701" s="35"/>
      <c r="T701" s="35"/>
      <c r="U701" s="180"/>
    </row>
    <row r="702" spans="3:21" ht="16.95" customHeight="1">
      <c r="C702" s="101"/>
      <c r="D702" s="797"/>
      <c r="E702" s="798"/>
      <c r="F702" s="798"/>
      <c r="G702" s="798"/>
      <c r="H702" s="798"/>
      <c r="I702" s="798"/>
      <c r="J702" s="798"/>
      <c r="K702" s="799"/>
      <c r="L702" s="198"/>
      <c r="M702" s="133"/>
      <c r="N702" s="133"/>
      <c r="O702" s="45"/>
      <c r="P702" s="45"/>
      <c r="Q702" s="35"/>
      <c r="R702" s="35"/>
      <c r="S702" s="35"/>
      <c r="T702" s="35"/>
      <c r="U702" s="180"/>
    </row>
    <row r="703" spans="3:21" ht="15" customHeight="1">
      <c r="C703" s="101"/>
      <c r="D703" s="45"/>
      <c r="E703" s="45"/>
      <c r="F703" s="45"/>
      <c r="G703" s="45"/>
      <c r="H703" s="45"/>
      <c r="I703" s="45"/>
      <c r="J703" s="45"/>
      <c r="K703" s="45"/>
      <c r="L703" s="176"/>
      <c r="M703" s="176"/>
      <c r="N703" s="45"/>
      <c r="O703" s="45"/>
      <c r="P703" s="45"/>
      <c r="Q703" s="35"/>
      <c r="R703" s="35"/>
      <c r="S703" s="35"/>
      <c r="T703" s="35"/>
      <c r="U703" s="180"/>
    </row>
    <row r="704" spans="3:21" ht="30" customHeight="1">
      <c r="C704" s="35"/>
      <c r="D704" s="590" t="s">
        <v>84</v>
      </c>
      <c r="E704" s="591"/>
      <c r="F704" s="591"/>
      <c r="G704" s="591"/>
      <c r="H704" s="591"/>
      <c r="I704" s="591"/>
      <c r="J704" s="591"/>
      <c r="K704" s="591"/>
      <c r="L704" s="591"/>
      <c r="M704" s="592"/>
      <c r="N704" s="549" t="s">
        <v>9</v>
      </c>
      <c r="O704" s="549"/>
      <c r="P704" s="35"/>
      <c r="Q704" s="35"/>
      <c r="R704" s="35"/>
      <c r="S704" s="35"/>
      <c r="T704" s="35"/>
      <c r="U704" s="180"/>
    </row>
    <row r="705" spans="3:21" ht="12" customHeight="1">
      <c r="C705" s="35"/>
      <c r="D705" s="791" t="s">
        <v>703</v>
      </c>
      <c r="E705" s="792"/>
      <c r="F705" s="792"/>
      <c r="G705" s="792"/>
      <c r="H705" s="792"/>
      <c r="I705" s="792"/>
      <c r="J705" s="792"/>
      <c r="K705" s="792"/>
      <c r="L705" s="792"/>
      <c r="M705" s="793"/>
      <c r="N705" s="603"/>
      <c r="O705" s="603"/>
      <c r="P705" s="35"/>
      <c r="Q705" s="35"/>
      <c r="R705" s="35"/>
      <c r="S705" s="35"/>
      <c r="T705" s="35"/>
      <c r="U705" s="180"/>
    </row>
    <row r="706" spans="3:21" ht="12" customHeight="1">
      <c r="C706" s="35"/>
      <c r="D706" s="791" t="s">
        <v>679</v>
      </c>
      <c r="E706" s="792"/>
      <c r="F706" s="792"/>
      <c r="G706" s="792"/>
      <c r="H706" s="792"/>
      <c r="I706" s="792"/>
      <c r="J706" s="792"/>
      <c r="K706" s="792"/>
      <c r="L706" s="792"/>
      <c r="M706" s="793"/>
      <c r="N706" s="603"/>
      <c r="O706" s="603"/>
      <c r="P706" s="35"/>
      <c r="Q706" s="35"/>
      <c r="R706" s="35"/>
      <c r="S706" s="35"/>
      <c r="T706" s="35"/>
      <c r="U706" s="180"/>
    </row>
    <row r="707" spans="3:21" ht="12" customHeight="1">
      <c r="C707" s="35"/>
      <c r="D707" s="791" t="s">
        <v>680</v>
      </c>
      <c r="E707" s="792"/>
      <c r="F707" s="792"/>
      <c r="G707" s="792"/>
      <c r="H707" s="792"/>
      <c r="I707" s="792"/>
      <c r="J707" s="792"/>
      <c r="K707" s="792"/>
      <c r="L707" s="792"/>
      <c r="M707" s="793"/>
      <c r="N707" s="603"/>
      <c r="O707" s="603"/>
      <c r="P707" s="35"/>
      <c r="Q707" s="35"/>
      <c r="R707" s="35"/>
      <c r="S707" s="35"/>
      <c r="T707" s="35"/>
      <c r="U707" s="180"/>
    </row>
    <row r="708" spans="3:21" ht="12" customHeight="1">
      <c r="C708" s="35"/>
      <c r="D708" s="791" t="s">
        <v>681</v>
      </c>
      <c r="E708" s="792"/>
      <c r="F708" s="792"/>
      <c r="G708" s="792"/>
      <c r="H708" s="792"/>
      <c r="I708" s="792"/>
      <c r="J708" s="792"/>
      <c r="K708" s="792"/>
      <c r="L708" s="792"/>
      <c r="M708" s="793"/>
      <c r="N708" s="603"/>
      <c r="O708" s="603"/>
      <c r="P708" s="35"/>
      <c r="Q708" s="35"/>
      <c r="R708" s="35"/>
      <c r="S708" s="35"/>
      <c r="T708" s="35"/>
      <c r="U708" s="180"/>
    </row>
    <row r="709" spans="3:21" ht="12" customHeight="1">
      <c r="C709" s="35"/>
      <c r="D709" s="791" t="s">
        <v>682</v>
      </c>
      <c r="E709" s="792"/>
      <c r="F709" s="792"/>
      <c r="G709" s="792"/>
      <c r="H709" s="792"/>
      <c r="I709" s="792"/>
      <c r="J709" s="792"/>
      <c r="K709" s="792"/>
      <c r="L709" s="792"/>
      <c r="M709" s="793"/>
      <c r="N709" s="603"/>
      <c r="O709" s="603"/>
      <c r="P709" s="35"/>
      <c r="Q709" s="35"/>
      <c r="R709" s="35"/>
      <c r="S709" s="35"/>
      <c r="T709" s="35"/>
      <c r="U709" s="180"/>
    </row>
    <row r="710" spans="3:21" ht="12" customHeight="1">
      <c r="C710" s="35"/>
      <c r="D710" s="791" t="s">
        <v>683</v>
      </c>
      <c r="E710" s="792"/>
      <c r="F710" s="792"/>
      <c r="G710" s="792"/>
      <c r="H710" s="792"/>
      <c r="I710" s="792"/>
      <c r="J710" s="792"/>
      <c r="K710" s="792"/>
      <c r="L710" s="792"/>
      <c r="M710" s="793"/>
      <c r="N710" s="603"/>
      <c r="O710" s="603"/>
      <c r="P710" s="35"/>
      <c r="Q710" s="35"/>
      <c r="R710" s="35"/>
      <c r="S710" s="35"/>
      <c r="T710" s="35"/>
      <c r="U710" s="180"/>
    </row>
    <row r="711" spans="3:21" ht="12" customHeight="1">
      <c r="C711" s="35"/>
      <c r="D711" s="791" t="s">
        <v>704</v>
      </c>
      <c r="E711" s="792"/>
      <c r="F711" s="792"/>
      <c r="G711" s="792"/>
      <c r="H711" s="792"/>
      <c r="I711" s="792"/>
      <c r="J711" s="792"/>
      <c r="K711" s="792"/>
      <c r="L711" s="792"/>
      <c r="M711" s="793"/>
      <c r="N711" s="603"/>
      <c r="O711" s="603"/>
      <c r="P711" s="35"/>
      <c r="Q711" s="35"/>
      <c r="R711" s="35"/>
      <c r="S711" s="35"/>
      <c r="T711" s="35"/>
      <c r="U711" s="180"/>
    </row>
    <row r="712" spans="3:21" ht="12" customHeight="1">
      <c r="C712" s="35"/>
      <c r="D712" s="791" t="s">
        <v>705</v>
      </c>
      <c r="E712" s="792"/>
      <c r="F712" s="792"/>
      <c r="G712" s="792"/>
      <c r="H712" s="792"/>
      <c r="I712" s="792"/>
      <c r="J712" s="792"/>
      <c r="K712" s="792"/>
      <c r="L712" s="792"/>
      <c r="M712" s="793"/>
      <c r="N712" s="603"/>
      <c r="O712" s="603"/>
      <c r="P712" s="35"/>
      <c r="Q712" s="35"/>
      <c r="R712" s="35"/>
      <c r="S712" s="35"/>
      <c r="T712" s="35"/>
      <c r="U712" s="180"/>
    </row>
    <row r="713" spans="3:21" ht="12" customHeight="1">
      <c r="C713" s="35"/>
      <c r="D713" s="791" t="s">
        <v>706</v>
      </c>
      <c r="E713" s="792"/>
      <c r="F713" s="792"/>
      <c r="G713" s="792"/>
      <c r="H713" s="792"/>
      <c r="I713" s="792"/>
      <c r="J713" s="792"/>
      <c r="K713" s="792"/>
      <c r="L713" s="792"/>
      <c r="M713" s="793"/>
      <c r="N713" s="603"/>
      <c r="O713" s="603"/>
      <c r="P713" s="35"/>
      <c r="Q713" s="35"/>
      <c r="R713" s="35"/>
      <c r="S713" s="35"/>
      <c r="T713" s="35"/>
      <c r="U713" s="180"/>
    </row>
    <row r="714" spans="3:21" ht="12" customHeight="1">
      <c r="C714" s="35"/>
      <c r="D714" s="791" t="s">
        <v>707</v>
      </c>
      <c r="E714" s="792"/>
      <c r="F714" s="792"/>
      <c r="G714" s="792"/>
      <c r="H714" s="792"/>
      <c r="I714" s="792"/>
      <c r="J714" s="792"/>
      <c r="K714" s="792"/>
      <c r="L714" s="792"/>
      <c r="M714" s="793"/>
      <c r="N714" s="603"/>
      <c r="O714" s="603"/>
      <c r="P714" s="35"/>
      <c r="Q714" s="35"/>
      <c r="R714" s="35"/>
      <c r="S714" s="35"/>
      <c r="T714" s="35"/>
      <c r="U714" s="180"/>
    </row>
    <row r="715" spans="3:21" ht="12" customHeight="1">
      <c r="C715" s="35"/>
      <c r="D715" s="791" t="s">
        <v>708</v>
      </c>
      <c r="E715" s="792"/>
      <c r="F715" s="792"/>
      <c r="G715" s="792"/>
      <c r="H715" s="792"/>
      <c r="I715" s="792"/>
      <c r="J715" s="792"/>
      <c r="K715" s="792"/>
      <c r="L715" s="792"/>
      <c r="M715" s="793"/>
      <c r="N715" s="603"/>
      <c r="O715" s="603"/>
      <c r="P715" s="199"/>
      <c r="Q715" s="199"/>
      <c r="R715" s="35"/>
      <c r="S715" s="35"/>
      <c r="T715" s="35"/>
      <c r="U715" s="180"/>
    </row>
    <row r="716" spans="3:21" ht="12" customHeight="1">
      <c r="C716" s="35"/>
      <c r="D716" s="791" t="s">
        <v>689</v>
      </c>
      <c r="E716" s="792"/>
      <c r="F716" s="792"/>
      <c r="G716" s="792"/>
      <c r="H716" s="792"/>
      <c r="I716" s="792"/>
      <c r="J716" s="792"/>
      <c r="K716" s="792"/>
      <c r="L716" s="792"/>
      <c r="M716" s="793"/>
      <c r="N716" s="603"/>
      <c r="O716" s="603"/>
      <c r="P716" s="35"/>
      <c r="Q716" s="35"/>
      <c r="R716" s="35"/>
      <c r="S716" s="35"/>
      <c r="T716" s="35"/>
      <c r="U716" s="180"/>
    </row>
    <row r="717" spans="3:21" ht="12" customHeight="1">
      <c r="C717" s="35"/>
      <c r="D717" s="791" t="s">
        <v>690</v>
      </c>
      <c r="E717" s="792"/>
      <c r="F717" s="792"/>
      <c r="G717" s="792"/>
      <c r="H717" s="792"/>
      <c r="I717" s="792"/>
      <c r="J717" s="792"/>
      <c r="K717" s="792"/>
      <c r="L717" s="792"/>
      <c r="M717" s="793"/>
      <c r="N717" s="603"/>
      <c r="O717" s="603"/>
      <c r="P717" s="35"/>
      <c r="Q717" s="35"/>
      <c r="R717" s="35"/>
      <c r="S717" s="35"/>
      <c r="T717" s="35"/>
      <c r="U717" s="180"/>
    </row>
    <row r="718" spans="3:21" ht="12" customHeight="1">
      <c r="C718" s="35"/>
      <c r="D718" s="791" t="s">
        <v>691</v>
      </c>
      <c r="E718" s="792"/>
      <c r="F718" s="792"/>
      <c r="G718" s="792"/>
      <c r="H718" s="792"/>
      <c r="I718" s="792"/>
      <c r="J718" s="792"/>
      <c r="K718" s="792"/>
      <c r="L718" s="792"/>
      <c r="M718" s="793"/>
      <c r="N718" s="603"/>
      <c r="O718" s="603"/>
      <c r="P718" s="35"/>
      <c r="Q718" s="35"/>
      <c r="R718" s="35"/>
      <c r="S718" s="35"/>
      <c r="T718" s="35"/>
      <c r="U718" s="180"/>
    </row>
    <row r="719" spans="3:21" ht="12" customHeight="1">
      <c r="C719" s="35"/>
      <c r="D719" s="791" t="s">
        <v>103</v>
      </c>
      <c r="E719" s="792"/>
      <c r="F719" s="792"/>
      <c r="G719" s="792"/>
      <c r="H719" s="792"/>
      <c r="I719" s="792"/>
      <c r="J719" s="792"/>
      <c r="K719" s="792"/>
      <c r="L719" s="792"/>
      <c r="M719" s="793"/>
      <c r="N719" s="603"/>
      <c r="O719" s="603"/>
      <c r="P719" s="35"/>
      <c r="Q719" s="35"/>
      <c r="R719" s="35"/>
      <c r="S719" s="35"/>
      <c r="T719" s="35"/>
      <c r="U719" s="180"/>
    </row>
    <row r="720" spans="3:21" ht="15" customHeight="1">
      <c r="C720" s="35"/>
      <c r="D720" s="35" t="s">
        <v>83</v>
      </c>
      <c r="E720" s="35"/>
      <c r="F720" s="35"/>
      <c r="G720" s="84"/>
      <c r="H720" s="84"/>
      <c r="I720" s="84"/>
      <c r="J720" s="35"/>
      <c r="K720" s="35"/>
      <c r="L720" s="35"/>
      <c r="M720" s="35"/>
      <c r="N720" s="35"/>
      <c r="O720" s="35"/>
      <c r="P720" s="35"/>
      <c r="Q720" s="35"/>
      <c r="R720" s="35"/>
      <c r="S720" s="35"/>
      <c r="T720" s="35"/>
      <c r="U720" s="180"/>
    </row>
    <row r="721" spans="2:21" ht="30" customHeight="1">
      <c r="C721" s="35"/>
      <c r="D721" s="624"/>
      <c r="E721" s="625"/>
      <c r="F721" s="625"/>
      <c r="G721" s="625"/>
      <c r="H721" s="625"/>
      <c r="I721" s="625"/>
      <c r="J721" s="625"/>
      <c r="K721" s="625"/>
      <c r="L721" s="625"/>
      <c r="M721" s="625"/>
      <c r="N721" s="625"/>
      <c r="O721" s="625"/>
      <c r="P721" s="625"/>
      <c r="Q721" s="625"/>
      <c r="R721" s="625"/>
      <c r="S721" s="626"/>
      <c r="T721" s="35"/>
      <c r="U721" s="180"/>
    </row>
    <row r="722" spans="2:21" ht="30" customHeight="1">
      <c r="C722" s="35"/>
      <c r="D722" s="41" t="s">
        <v>105</v>
      </c>
      <c r="E722" s="800" t="s">
        <v>1665</v>
      </c>
      <c r="F722" s="800"/>
      <c r="G722" s="800"/>
      <c r="H722" s="800"/>
      <c r="I722" s="800"/>
      <c r="J722" s="800"/>
      <c r="K722" s="800"/>
      <c r="L722" s="800"/>
      <c r="M722" s="800"/>
      <c r="N722" s="800"/>
      <c r="O722" s="800"/>
      <c r="P722" s="800"/>
      <c r="Q722" s="800"/>
      <c r="R722" s="800"/>
      <c r="S722" s="800"/>
      <c r="T722" s="35"/>
      <c r="U722" s="180"/>
    </row>
    <row r="723" spans="2:21" ht="15" customHeight="1">
      <c r="C723" s="35"/>
      <c r="D723" s="35"/>
      <c r="E723" s="35"/>
      <c r="F723" s="35"/>
      <c r="G723" s="35"/>
      <c r="H723" s="35"/>
      <c r="I723" s="35"/>
      <c r="J723" s="35"/>
      <c r="K723" s="35"/>
      <c r="L723" s="35"/>
      <c r="M723" s="35"/>
      <c r="N723" s="35"/>
      <c r="O723" s="35"/>
      <c r="P723" s="35"/>
      <c r="Q723" s="35"/>
      <c r="R723" s="35"/>
      <c r="S723" s="35"/>
      <c r="T723" s="35"/>
      <c r="U723" s="180"/>
    </row>
    <row r="724" spans="2:21" ht="15" customHeight="1">
      <c r="C724" s="101" t="s">
        <v>709</v>
      </c>
      <c r="D724" s="194"/>
      <c r="E724" s="194"/>
      <c r="F724" s="194"/>
      <c r="G724" s="194"/>
      <c r="H724" s="35"/>
      <c r="I724" s="200"/>
      <c r="J724" s="35"/>
      <c r="K724" s="35"/>
      <c r="L724" s="35"/>
      <c r="M724" s="35"/>
      <c r="N724" s="35"/>
      <c r="O724" s="35"/>
      <c r="P724" s="35"/>
      <c r="Q724" s="35"/>
      <c r="R724" s="35"/>
      <c r="S724" s="35"/>
      <c r="T724" s="65" t="s">
        <v>710</v>
      </c>
      <c r="U724" s="180"/>
    </row>
    <row r="725" spans="2:21" ht="15" customHeight="1">
      <c r="C725" s="35"/>
      <c r="D725" s="35"/>
      <c r="E725" s="35"/>
      <c r="F725" s="35"/>
      <c r="G725" s="35"/>
      <c r="H725" s="35"/>
      <c r="I725" s="200"/>
      <c r="J725" s="35"/>
      <c r="K725" s="35"/>
      <c r="L725" s="35"/>
      <c r="M725" s="35"/>
      <c r="N725" s="35"/>
      <c r="O725" s="35"/>
      <c r="P725" s="35"/>
      <c r="Q725" s="35"/>
      <c r="R725" s="35"/>
      <c r="S725" s="35"/>
      <c r="T725" s="35"/>
      <c r="U725" s="180"/>
    </row>
    <row r="726" spans="2:21" ht="15" customHeight="1">
      <c r="B726" s="197"/>
      <c r="C726" s="196" t="s">
        <v>711</v>
      </c>
      <c r="D726" s="196"/>
      <c r="E726" s="196"/>
      <c r="F726" s="196"/>
      <c r="G726" s="196"/>
      <c r="H726" s="35"/>
      <c r="I726" s="200"/>
      <c r="J726" s="35"/>
      <c r="K726" s="35"/>
      <c r="L726" s="35"/>
      <c r="M726" s="35"/>
      <c r="N726" s="35"/>
      <c r="O726" s="35"/>
      <c r="P726" s="35"/>
      <c r="Q726" s="35"/>
      <c r="R726" s="35"/>
      <c r="S726" s="35"/>
      <c r="T726" s="35"/>
      <c r="U726" s="180"/>
    </row>
    <row r="727" spans="2:21" ht="15" customHeight="1">
      <c r="B727" s="7"/>
      <c r="C727" s="196"/>
      <c r="D727" s="474" t="s">
        <v>712</v>
      </c>
      <c r="E727" s="474"/>
      <c r="F727" s="474"/>
      <c r="G727" s="474"/>
      <c r="H727" s="474"/>
      <c r="I727" s="474"/>
      <c r="J727" s="474"/>
      <c r="K727" s="474"/>
      <c r="L727" s="474"/>
      <c r="M727" s="474"/>
      <c r="N727" s="474"/>
      <c r="O727" s="474"/>
      <c r="P727" s="474"/>
      <c r="Q727" s="474"/>
      <c r="R727" s="474"/>
      <c r="S727" s="474"/>
      <c r="T727" s="39"/>
      <c r="U727" s="180"/>
    </row>
    <row r="728" spans="2:21" ht="15" customHeight="1">
      <c r="C728" s="35"/>
      <c r="D728" s="801" t="s">
        <v>91</v>
      </c>
      <c r="E728" s="802"/>
      <c r="F728" s="802"/>
      <c r="G728" s="802"/>
      <c r="H728" s="802"/>
      <c r="I728" s="802"/>
      <c r="J728" s="802"/>
      <c r="K728" s="802"/>
      <c r="L728" s="802"/>
      <c r="M728" s="802"/>
      <c r="N728" s="802"/>
      <c r="O728" s="802"/>
      <c r="P728" s="802"/>
      <c r="Q728" s="803"/>
      <c r="R728" s="549" t="s">
        <v>9</v>
      </c>
      <c r="S728" s="549"/>
      <c r="T728" s="35"/>
      <c r="U728" s="180"/>
    </row>
    <row r="729" spans="2:21">
      <c r="C729" s="35"/>
      <c r="D729" s="526" t="s">
        <v>713</v>
      </c>
      <c r="E729" s="527"/>
      <c r="F729" s="527"/>
      <c r="G729" s="527"/>
      <c r="H729" s="527"/>
      <c r="I729" s="527"/>
      <c r="J729" s="527"/>
      <c r="K729" s="527"/>
      <c r="L729" s="527"/>
      <c r="M729" s="527"/>
      <c r="N729" s="527"/>
      <c r="O729" s="527"/>
      <c r="P729" s="527"/>
      <c r="Q729" s="528"/>
      <c r="R729" s="702"/>
      <c r="S729" s="685"/>
      <c r="T729" s="35"/>
      <c r="U729" s="180"/>
    </row>
    <row r="730" spans="2:21">
      <c r="C730" s="35"/>
      <c r="D730" s="526" t="s">
        <v>714</v>
      </c>
      <c r="E730" s="527"/>
      <c r="F730" s="527"/>
      <c r="G730" s="527"/>
      <c r="H730" s="527"/>
      <c r="I730" s="527"/>
      <c r="J730" s="527"/>
      <c r="K730" s="527"/>
      <c r="L730" s="527"/>
      <c r="M730" s="527"/>
      <c r="N730" s="527"/>
      <c r="O730" s="527"/>
      <c r="P730" s="527"/>
      <c r="Q730" s="528"/>
      <c r="R730" s="702"/>
      <c r="S730" s="685"/>
      <c r="T730" s="35"/>
      <c r="U730" s="180"/>
    </row>
    <row r="731" spans="2:21">
      <c r="C731" s="35"/>
      <c r="D731" s="526" t="s">
        <v>715</v>
      </c>
      <c r="E731" s="527"/>
      <c r="F731" s="527"/>
      <c r="G731" s="527"/>
      <c r="H731" s="527"/>
      <c r="I731" s="527"/>
      <c r="J731" s="527"/>
      <c r="K731" s="527"/>
      <c r="L731" s="527"/>
      <c r="M731" s="527"/>
      <c r="N731" s="527"/>
      <c r="O731" s="527"/>
      <c r="P731" s="527"/>
      <c r="Q731" s="528"/>
      <c r="R731" s="702"/>
      <c r="S731" s="685"/>
      <c r="T731" s="35"/>
      <c r="U731" s="180"/>
    </row>
    <row r="732" spans="2:21">
      <c r="C732" s="35"/>
      <c r="D732" s="526" t="s">
        <v>716</v>
      </c>
      <c r="E732" s="527"/>
      <c r="F732" s="527"/>
      <c r="G732" s="527"/>
      <c r="H732" s="527"/>
      <c r="I732" s="527"/>
      <c r="J732" s="527"/>
      <c r="K732" s="527"/>
      <c r="L732" s="527"/>
      <c r="M732" s="527"/>
      <c r="N732" s="527"/>
      <c r="O732" s="527"/>
      <c r="P732" s="527"/>
      <c r="Q732" s="528"/>
      <c r="R732" s="702"/>
      <c r="S732" s="685"/>
      <c r="T732" s="35"/>
      <c r="U732" s="180"/>
    </row>
    <row r="733" spans="2:21">
      <c r="C733" s="35"/>
      <c r="D733" s="526" t="s">
        <v>717</v>
      </c>
      <c r="E733" s="527"/>
      <c r="F733" s="527"/>
      <c r="G733" s="527"/>
      <c r="H733" s="527"/>
      <c r="I733" s="527"/>
      <c r="J733" s="527"/>
      <c r="K733" s="527"/>
      <c r="L733" s="527"/>
      <c r="M733" s="527"/>
      <c r="N733" s="527"/>
      <c r="O733" s="527"/>
      <c r="P733" s="527"/>
      <c r="Q733" s="528"/>
      <c r="R733" s="702"/>
      <c r="S733" s="685"/>
      <c r="T733" s="35"/>
      <c r="U733" s="180"/>
    </row>
    <row r="734" spans="2:21">
      <c r="C734" s="35"/>
      <c r="D734" s="526" t="s">
        <v>718</v>
      </c>
      <c r="E734" s="527"/>
      <c r="F734" s="527"/>
      <c r="G734" s="527"/>
      <c r="H734" s="527"/>
      <c r="I734" s="527"/>
      <c r="J734" s="527"/>
      <c r="K734" s="527"/>
      <c r="L734" s="527"/>
      <c r="M734" s="527"/>
      <c r="N734" s="527"/>
      <c r="O734" s="527"/>
      <c r="P734" s="527"/>
      <c r="Q734" s="528"/>
      <c r="R734" s="702"/>
      <c r="S734" s="685"/>
      <c r="T734" s="35"/>
      <c r="U734" s="180"/>
    </row>
    <row r="735" spans="2:21">
      <c r="C735" s="35"/>
      <c r="D735" s="526" t="s">
        <v>719</v>
      </c>
      <c r="E735" s="527"/>
      <c r="F735" s="527"/>
      <c r="G735" s="527"/>
      <c r="H735" s="527"/>
      <c r="I735" s="527"/>
      <c r="J735" s="527"/>
      <c r="K735" s="527"/>
      <c r="L735" s="527"/>
      <c r="M735" s="527"/>
      <c r="N735" s="527"/>
      <c r="O735" s="527"/>
      <c r="P735" s="527"/>
      <c r="Q735" s="528"/>
      <c r="R735" s="702"/>
      <c r="S735" s="685"/>
      <c r="T735" s="35"/>
      <c r="U735" s="180"/>
    </row>
    <row r="736" spans="2:21">
      <c r="C736" s="35"/>
      <c r="D736" s="526" t="s">
        <v>720</v>
      </c>
      <c r="E736" s="527"/>
      <c r="F736" s="527"/>
      <c r="G736" s="527"/>
      <c r="H736" s="527"/>
      <c r="I736" s="527"/>
      <c r="J736" s="527"/>
      <c r="K736" s="527"/>
      <c r="L736" s="527"/>
      <c r="M736" s="527"/>
      <c r="N736" s="527"/>
      <c r="O736" s="527"/>
      <c r="P736" s="527"/>
      <c r="Q736" s="528"/>
      <c r="R736" s="702"/>
      <c r="S736" s="685"/>
      <c r="T736" s="35"/>
      <c r="U736" s="180"/>
    </row>
    <row r="737" spans="2:21">
      <c r="C737" s="35"/>
      <c r="D737" s="526" t="s">
        <v>721</v>
      </c>
      <c r="E737" s="527"/>
      <c r="F737" s="527"/>
      <c r="G737" s="527"/>
      <c r="H737" s="527"/>
      <c r="I737" s="527"/>
      <c r="J737" s="527"/>
      <c r="K737" s="527"/>
      <c r="L737" s="527"/>
      <c r="M737" s="527"/>
      <c r="N737" s="527"/>
      <c r="O737" s="527"/>
      <c r="P737" s="527"/>
      <c r="Q737" s="528"/>
      <c r="R737" s="702"/>
      <c r="S737" s="685"/>
      <c r="T737" s="35"/>
      <c r="U737" s="180"/>
    </row>
    <row r="738" spans="2:21">
      <c r="C738" s="35"/>
      <c r="D738" s="526" t="s">
        <v>722</v>
      </c>
      <c r="E738" s="527"/>
      <c r="F738" s="527"/>
      <c r="G738" s="527"/>
      <c r="H738" s="527"/>
      <c r="I738" s="527"/>
      <c r="J738" s="527"/>
      <c r="K738" s="527"/>
      <c r="L738" s="527"/>
      <c r="M738" s="527"/>
      <c r="N738" s="527"/>
      <c r="O738" s="527"/>
      <c r="P738" s="527"/>
      <c r="Q738" s="528"/>
      <c r="R738" s="702"/>
      <c r="S738" s="685"/>
      <c r="T738" s="35"/>
      <c r="U738" s="180"/>
    </row>
    <row r="739" spans="2:21">
      <c r="C739" s="35"/>
      <c r="D739" s="526" t="s">
        <v>723</v>
      </c>
      <c r="E739" s="527"/>
      <c r="F739" s="527"/>
      <c r="G739" s="527"/>
      <c r="H739" s="527"/>
      <c r="I739" s="527"/>
      <c r="J739" s="527"/>
      <c r="K739" s="527"/>
      <c r="L739" s="527"/>
      <c r="M739" s="527"/>
      <c r="N739" s="527"/>
      <c r="O739" s="527"/>
      <c r="P739" s="527"/>
      <c r="Q739" s="528"/>
      <c r="R739" s="702"/>
      <c r="S739" s="685"/>
      <c r="T739" s="35"/>
      <c r="U739" s="180"/>
    </row>
    <row r="740" spans="2:21" ht="15" customHeight="1">
      <c r="C740" s="35"/>
      <c r="D740" s="35" t="s">
        <v>83</v>
      </c>
      <c r="E740" s="35"/>
      <c r="F740" s="35"/>
      <c r="G740" s="84"/>
      <c r="H740" s="84"/>
      <c r="I740" s="84"/>
      <c r="J740" s="35"/>
      <c r="K740" s="35"/>
      <c r="L740" s="35"/>
      <c r="M740" s="35"/>
      <c r="N740" s="35"/>
      <c r="O740" s="35"/>
      <c r="P740" s="35"/>
      <c r="Q740" s="35"/>
      <c r="R740" s="35"/>
      <c r="S740" s="35"/>
      <c r="T740" s="35"/>
      <c r="U740" s="180"/>
    </row>
    <row r="741" spans="2:21" ht="30" customHeight="1">
      <c r="C741" s="35"/>
      <c r="D741" s="624"/>
      <c r="E741" s="625"/>
      <c r="F741" s="625"/>
      <c r="G741" s="625"/>
      <c r="H741" s="625"/>
      <c r="I741" s="625"/>
      <c r="J741" s="625"/>
      <c r="K741" s="625"/>
      <c r="L741" s="625"/>
      <c r="M741" s="625"/>
      <c r="N741" s="625"/>
      <c r="O741" s="625"/>
      <c r="P741" s="625"/>
      <c r="Q741" s="625"/>
      <c r="R741" s="625"/>
      <c r="S741" s="626"/>
      <c r="T741" s="35"/>
      <c r="U741" s="180"/>
    </row>
    <row r="742" spans="2:21" ht="15" customHeight="1">
      <c r="C742" s="35"/>
      <c r="D742" s="35"/>
      <c r="E742" s="35"/>
      <c r="F742" s="35"/>
      <c r="G742" s="35"/>
      <c r="H742" s="35"/>
      <c r="I742" s="35"/>
      <c r="J742" s="35"/>
      <c r="K742" s="35"/>
      <c r="L742" s="35"/>
      <c r="M742" s="35"/>
      <c r="N742" s="35"/>
      <c r="O742" s="35"/>
      <c r="P742" s="35"/>
      <c r="Q742" s="35"/>
      <c r="R742" s="35"/>
      <c r="S742" s="35"/>
      <c r="T742" s="35"/>
      <c r="U742" s="180"/>
    </row>
    <row r="743" spans="2:21" ht="15" customHeight="1">
      <c r="C743" s="35"/>
      <c r="D743" s="35"/>
      <c r="E743" s="35"/>
      <c r="F743" s="35"/>
      <c r="G743" s="35"/>
      <c r="H743" s="35"/>
      <c r="I743" s="35"/>
      <c r="J743" s="35"/>
      <c r="K743" s="35"/>
      <c r="L743" s="35"/>
      <c r="M743" s="35"/>
      <c r="N743" s="35"/>
      <c r="O743" s="35"/>
      <c r="P743" s="35"/>
      <c r="Q743" s="35"/>
      <c r="R743" s="35"/>
      <c r="S743" s="35"/>
      <c r="T743" s="35"/>
      <c r="U743" s="180"/>
    </row>
    <row r="744" spans="2:21" ht="15" customHeight="1">
      <c r="C744" s="87" t="s">
        <v>724</v>
      </c>
      <c r="D744" s="35"/>
      <c r="E744" s="35"/>
      <c r="F744" s="35"/>
      <c r="G744" s="35"/>
      <c r="H744" s="35"/>
      <c r="I744" s="35"/>
      <c r="J744" s="35"/>
      <c r="K744" s="35"/>
      <c r="L744" s="35"/>
      <c r="M744" s="35"/>
      <c r="N744" s="35"/>
      <c r="O744" s="35"/>
      <c r="P744" s="35"/>
      <c r="Q744" s="35"/>
      <c r="R744" s="35"/>
      <c r="S744" s="35"/>
      <c r="T744" s="65" t="s">
        <v>100</v>
      </c>
      <c r="U744" s="180"/>
    </row>
    <row r="745" spans="2:21" ht="15" customHeight="1">
      <c r="B745" s="10"/>
      <c r="C745" s="114"/>
      <c r="D745" s="35"/>
      <c r="E745" s="35"/>
      <c r="F745" s="35"/>
      <c r="G745" s="35"/>
      <c r="H745" s="84"/>
      <c r="I745" s="35"/>
      <c r="J745" s="35"/>
      <c r="K745" s="35"/>
      <c r="L745" s="35"/>
      <c r="M745" s="35"/>
      <c r="N745" s="35"/>
      <c r="O745" s="35"/>
      <c r="P745" s="35"/>
      <c r="Q745" s="35"/>
      <c r="R745" s="35"/>
      <c r="S745" s="35"/>
      <c r="T745" s="35"/>
      <c r="U745" s="180"/>
    </row>
    <row r="746" spans="2:21" ht="15" customHeight="1">
      <c r="C746" s="119" t="s">
        <v>725</v>
      </c>
      <c r="D746" s="114"/>
      <c r="E746" s="120"/>
      <c r="F746" s="120"/>
      <c r="G746" s="120"/>
      <c r="H746" s="84"/>
      <c r="I746" s="35"/>
      <c r="J746" s="35"/>
      <c r="K746" s="35"/>
      <c r="L746" s="35"/>
      <c r="M746" s="35"/>
      <c r="N746" s="35"/>
      <c r="O746" s="35"/>
      <c r="P746" s="35"/>
      <c r="Q746" s="35"/>
      <c r="R746" s="35"/>
      <c r="S746" s="35"/>
      <c r="T746" s="35"/>
      <c r="U746" s="180"/>
    </row>
    <row r="747" spans="2:21" ht="16.2" customHeight="1">
      <c r="B747" s="10"/>
      <c r="C747" s="119"/>
      <c r="D747" s="550" t="s">
        <v>726</v>
      </c>
      <c r="E747" s="550"/>
      <c r="F747" s="550"/>
      <c r="G747" s="550"/>
      <c r="H747" s="550"/>
      <c r="I747" s="550"/>
      <c r="J747" s="550"/>
      <c r="K747" s="550"/>
      <c r="L747" s="550"/>
      <c r="M747" s="550"/>
      <c r="N747" s="550"/>
      <c r="O747" s="550"/>
      <c r="P747" s="550"/>
      <c r="Q747" s="550"/>
      <c r="R747" s="550"/>
      <c r="S747" s="550"/>
      <c r="T747" s="45"/>
      <c r="U747" s="180"/>
    </row>
    <row r="748" spans="2:21" ht="16.2" customHeight="1">
      <c r="B748" s="10"/>
      <c r="C748" s="119"/>
      <c r="D748" s="550"/>
      <c r="E748" s="550"/>
      <c r="F748" s="550"/>
      <c r="G748" s="550"/>
      <c r="H748" s="550"/>
      <c r="I748" s="550"/>
      <c r="J748" s="550"/>
      <c r="K748" s="550"/>
      <c r="L748" s="550"/>
      <c r="M748" s="550"/>
      <c r="N748" s="550"/>
      <c r="O748" s="550"/>
      <c r="P748" s="550"/>
      <c r="Q748" s="550"/>
      <c r="R748" s="550"/>
      <c r="S748" s="550"/>
      <c r="T748" s="45"/>
      <c r="U748" s="180"/>
    </row>
    <row r="749" spans="2:21" ht="16.2" customHeight="1">
      <c r="B749" s="10"/>
      <c r="C749" s="119"/>
      <c r="D749" s="550"/>
      <c r="E749" s="550"/>
      <c r="F749" s="550"/>
      <c r="G749" s="550"/>
      <c r="H749" s="550"/>
      <c r="I749" s="550"/>
      <c r="J749" s="550"/>
      <c r="K749" s="550"/>
      <c r="L749" s="550"/>
      <c r="M749" s="550"/>
      <c r="N749" s="550"/>
      <c r="O749" s="550"/>
      <c r="P749" s="550"/>
      <c r="Q749" s="550"/>
      <c r="R749" s="550"/>
      <c r="S749" s="550"/>
      <c r="T749" s="45"/>
      <c r="U749" s="180"/>
    </row>
    <row r="750" spans="2:21">
      <c r="C750" s="119"/>
      <c r="D750" s="45"/>
      <c r="E750" s="45"/>
      <c r="F750" s="45"/>
      <c r="G750" s="45"/>
      <c r="H750" s="45"/>
      <c r="I750" s="45"/>
      <c r="J750" s="45"/>
      <c r="K750" s="45"/>
      <c r="L750" s="45"/>
      <c r="M750" s="45"/>
      <c r="N750" s="45"/>
      <c r="O750" s="45"/>
      <c r="P750" s="45"/>
      <c r="Q750" s="45"/>
      <c r="R750" s="45"/>
      <c r="S750" s="45"/>
      <c r="T750" s="45"/>
      <c r="U750" s="180"/>
    </row>
    <row r="751" spans="2:21" ht="15" customHeight="1">
      <c r="C751" s="119"/>
      <c r="D751" s="804" t="s">
        <v>727</v>
      </c>
      <c r="E751" s="805"/>
      <c r="F751" s="805"/>
      <c r="G751" s="805"/>
      <c r="H751" s="805"/>
      <c r="I751" s="805"/>
      <c r="J751" s="806"/>
      <c r="K751" s="201"/>
      <c r="L751" s="73"/>
      <c r="M751" s="73"/>
      <c r="N751" s="73"/>
      <c r="O751" s="73"/>
      <c r="P751" s="73"/>
      <c r="Q751" s="73"/>
      <c r="R751" s="73"/>
      <c r="S751" s="73"/>
      <c r="T751" s="45"/>
      <c r="U751" s="180"/>
    </row>
    <row r="752" spans="2:21" ht="15" customHeight="1">
      <c r="C752" s="119"/>
      <c r="D752" s="807"/>
      <c r="E752" s="808"/>
      <c r="F752" s="808"/>
      <c r="G752" s="808"/>
      <c r="H752" s="808"/>
      <c r="I752" s="808"/>
      <c r="J752" s="809"/>
      <c r="K752" s="201"/>
      <c r="L752" s="73"/>
      <c r="M752" s="73"/>
      <c r="N752" s="73"/>
      <c r="O752" s="73"/>
      <c r="P752" s="73"/>
      <c r="Q752" s="73"/>
      <c r="R752" s="73"/>
      <c r="S752" s="73"/>
      <c r="T752" s="45"/>
      <c r="U752" s="180"/>
    </row>
    <row r="753" spans="3:21" ht="9" customHeight="1">
      <c r="C753" s="119"/>
      <c r="D753" s="45"/>
      <c r="E753" s="45"/>
      <c r="F753" s="45"/>
      <c r="G753" s="45"/>
      <c r="H753" s="45"/>
      <c r="I753" s="45"/>
      <c r="J753" s="45"/>
      <c r="K753" s="45"/>
      <c r="L753" s="45"/>
      <c r="M753" s="45"/>
      <c r="N753" s="45"/>
      <c r="O753" s="45"/>
      <c r="P753" s="45"/>
      <c r="Q753" s="45"/>
      <c r="R753" s="45"/>
      <c r="S753" s="45"/>
      <c r="T753" s="45"/>
      <c r="U753" s="180"/>
    </row>
    <row r="754" spans="3:21" ht="15" customHeight="1">
      <c r="C754" s="119"/>
      <c r="D754" s="675" t="s">
        <v>728</v>
      </c>
      <c r="E754" s="675"/>
      <c r="F754" s="675"/>
      <c r="G754" s="675"/>
      <c r="H754" s="675"/>
      <c r="I754" s="675"/>
      <c r="J754" s="675"/>
      <c r="K754" s="675"/>
      <c r="L754" s="675"/>
      <c r="M754" s="675"/>
      <c r="N754" s="675"/>
      <c r="O754" s="45"/>
      <c r="P754" s="45"/>
      <c r="Q754" s="45"/>
      <c r="R754" s="45"/>
      <c r="S754" s="45"/>
      <c r="T754" s="45"/>
      <c r="U754" s="180"/>
    </row>
    <row r="755" spans="3:21" ht="15" customHeight="1">
      <c r="C755" s="119"/>
      <c r="D755" s="675"/>
      <c r="E755" s="675"/>
      <c r="F755" s="675"/>
      <c r="G755" s="675"/>
      <c r="H755" s="675"/>
      <c r="I755" s="675"/>
      <c r="J755" s="675"/>
      <c r="K755" s="675"/>
      <c r="L755" s="675"/>
      <c r="M755" s="675"/>
      <c r="N755" s="675"/>
      <c r="O755" s="45"/>
      <c r="P755" s="45"/>
      <c r="Q755" s="45"/>
      <c r="R755" s="45"/>
      <c r="S755" s="45"/>
      <c r="T755" s="45"/>
      <c r="U755" s="180"/>
    </row>
    <row r="756" spans="3:21" ht="15" customHeight="1">
      <c r="C756" s="119"/>
      <c r="D756" s="675"/>
      <c r="E756" s="675"/>
      <c r="F756" s="675"/>
      <c r="G756" s="675"/>
      <c r="H756" s="675"/>
      <c r="I756" s="675"/>
      <c r="J756" s="675"/>
      <c r="K756" s="675"/>
      <c r="L756" s="675"/>
      <c r="M756" s="675"/>
      <c r="N756" s="675"/>
      <c r="O756" s="45"/>
      <c r="P756" s="45"/>
      <c r="Q756" s="45"/>
      <c r="R756" s="45"/>
      <c r="S756" s="45"/>
      <c r="T756" s="45"/>
      <c r="U756" s="180"/>
    </row>
    <row r="757" spans="3:21" ht="15" customHeight="1">
      <c r="C757" s="119"/>
      <c r="D757" s="45"/>
      <c r="E757" s="45"/>
      <c r="F757" s="45"/>
      <c r="G757" s="45"/>
      <c r="H757" s="45"/>
      <c r="I757" s="45"/>
      <c r="J757" s="45"/>
      <c r="K757" s="45"/>
      <c r="L757" s="45"/>
      <c r="M757" s="45"/>
      <c r="N757" s="45"/>
      <c r="O757" s="45"/>
      <c r="P757" s="45"/>
      <c r="Q757" s="45"/>
      <c r="R757" s="45"/>
      <c r="S757" s="45"/>
      <c r="T757" s="45"/>
      <c r="U757" s="180"/>
    </row>
    <row r="758" spans="3:21" ht="15" customHeight="1">
      <c r="C758" s="35"/>
      <c r="D758" s="783" t="s">
        <v>729</v>
      </c>
      <c r="E758" s="784"/>
      <c r="F758" s="784"/>
      <c r="G758" s="784"/>
      <c r="H758" s="784"/>
      <c r="I758" s="784"/>
      <c r="J758" s="784"/>
      <c r="K758" s="784"/>
      <c r="L758" s="784"/>
      <c r="M758" s="785"/>
      <c r="N758" s="475" t="s">
        <v>9</v>
      </c>
      <c r="O758" s="476"/>
      <c r="P758" s="476"/>
      <c r="Q758" s="477"/>
      <c r="R758" s="35"/>
      <c r="S758" s="35"/>
      <c r="T758" s="35"/>
      <c r="U758" s="180"/>
    </row>
    <row r="759" spans="3:21" ht="30" customHeight="1">
      <c r="C759" s="35"/>
      <c r="D759" s="811"/>
      <c r="E759" s="812"/>
      <c r="F759" s="812"/>
      <c r="G759" s="812"/>
      <c r="H759" s="812"/>
      <c r="I759" s="812"/>
      <c r="J759" s="812"/>
      <c r="K759" s="812"/>
      <c r="L759" s="812"/>
      <c r="M759" s="813"/>
      <c r="N759" s="475" t="s">
        <v>730</v>
      </c>
      <c r="O759" s="477"/>
      <c r="P759" s="590" t="s">
        <v>731</v>
      </c>
      <c r="Q759" s="477"/>
      <c r="R759" s="35"/>
      <c r="S759" s="35"/>
      <c r="T759" s="35"/>
      <c r="U759" s="180"/>
    </row>
    <row r="760" spans="3:21" ht="12" customHeight="1">
      <c r="C760" s="35"/>
      <c r="D760" s="756" t="s">
        <v>732</v>
      </c>
      <c r="E760" s="757"/>
      <c r="F760" s="757"/>
      <c r="G760" s="757"/>
      <c r="H760" s="757"/>
      <c r="I760" s="757"/>
      <c r="J760" s="757"/>
      <c r="K760" s="757"/>
      <c r="L760" s="757"/>
      <c r="M760" s="758"/>
      <c r="N760" s="702"/>
      <c r="O760" s="685"/>
      <c r="P760" s="704"/>
      <c r="Q760" s="810"/>
      <c r="R760" s="35"/>
      <c r="S760" s="35"/>
      <c r="T760" s="35"/>
      <c r="U760" s="180"/>
    </row>
    <row r="761" spans="3:21" ht="12" customHeight="1">
      <c r="C761" s="35"/>
      <c r="D761" s="756" t="s">
        <v>733</v>
      </c>
      <c r="E761" s="757"/>
      <c r="F761" s="757"/>
      <c r="G761" s="757"/>
      <c r="H761" s="757"/>
      <c r="I761" s="757"/>
      <c r="J761" s="757"/>
      <c r="K761" s="757"/>
      <c r="L761" s="757"/>
      <c r="M761" s="758"/>
      <c r="N761" s="702"/>
      <c r="O761" s="685"/>
      <c r="P761" s="704"/>
      <c r="Q761" s="810"/>
      <c r="R761" s="35"/>
      <c r="S761" s="35"/>
      <c r="T761" s="35"/>
      <c r="U761" s="180"/>
    </row>
    <row r="762" spans="3:21" ht="12" customHeight="1">
      <c r="C762" s="35"/>
      <c r="D762" s="756" t="s">
        <v>734</v>
      </c>
      <c r="E762" s="757"/>
      <c r="F762" s="757"/>
      <c r="G762" s="757"/>
      <c r="H762" s="757"/>
      <c r="I762" s="757"/>
      <c r="J762" s="757"/>
      <c r="K762" s="757"/>
      <c r="L762" s="757"/>
      <c r="M762" s="758"/>
      <c r="N762" s="702"/>
      <c r="O762" s="685"/>
      <c r="P762" s="704"/>
      <c r="Q762" s="810"/>
      <c r="R762" s="35"/>
      <c r="S762" s="35"/>
      <c r="T762" s="35"/>
      <c r="U762" s="180"/>
    </row>
    <row r="763" spans="3:21" ht="12" customHeight="1">
      <c r="C763" s="35"/>
      <c r="D763" s="756" t="s">
        <v>735</v>
      </c>
      <c r="E763" s="757"/>
      <c r="F763" s="757"/>
      <c r="G763" s="757"/>
      <c r="H763" s="757"/>
      <c r="I763" s="757"/>
      <c r="J763" s="757"/>
      <c r="K763" s="757"/>
      <c r="L763" s="757"/>
      <c r="M763" s="758"/>
      <c r="N763" s="702"/>
      <c r="O763" s="685"/>
      <c r="P763" s="704"/>
      <c r="Q763" s="810"/>
      <c r="R763" s="35"/>
      <c r="S763" s="35"/>
      <c r="T763" s="35"/>
      <c r="U763" s="180"/>
    </row>
    <row r="764" spans="3:21" ht="12" customHeight="1">
      <c r="C764" s="35"/>
      <c r="D764" s="756" t="s">
        <v>736</v>
      </c>
      <c r="E764" s="757"/>
      <c r="F764" s="757"/>
      <c r="G764" s="757"/>
      <c r="H764" s="757"/>
      <c r="I764" s="757"/>
      <c r="J764" s="757"/>
      <c r="K764" s="757"/>
      <c r="L764" s="757"/>
      <c r="M764" s="758"/>
      <c r="N764" s="702"/>
      <c r="O764" s="685"/>
      <c r="P764" s="704"/>
      <c r="Q764" s="810"/>
      <c r="R764" s="35"/>
      <c r="S764" s="35"/>
      <c r="T764" s="35"/>
      <c r="U764" s="180"/>
    </row>
    <row r="765" spans="3:21" ht="30" customHeight="1">
      <c r="C765" s="35"/>
      <c r="D765" s="756" t="s">
        <v>737</v>
      </c>
      <c r="E765" s="757"/>
      <c r="F765" s="757"/>
      <c r="G765" s="757"/>
      <c r="H765" s="757"/>
      <c r="I765" s="757"/>
      <c r="J765" s="757"/>
      <c r="K765" s="757"/>
      <c r="L765" s="757"/>
      <c r="M765" s="758"/>
      <c r="N765" s="702"/>
      <c r="O765" s="685"/>
      <c r="P765" s="704"/>
      <c r="Q765" s="810"/>
      <c r="R765" s="35"/>
      <c r="S765" s="35"/>
      <c r="T765" s="35"/>
      <c r="U765" s="180"/>
    </row>
    <row r="766" spans="3:21" ht="12" customHeight="1">
      <c r="C766" s="35"/>
      <c r="D766" s="756" t="s">
        <v>738</v>
      </c>
      <c r="E766" s="757"/>
      <c r="F766" s="757"/>
      <c r="G766" s="757"/>
      <c r="H766" s="757"/>
      <c r="I766" s="757"/>
      <c r="J766" s="757"/>
      <c r="K766" s="757"/>
      <c r="L766" s="757"/>
      <c r="M766" s="758"/>
      <c r="N766" s="702"/>
      <c r="O766" s="685"/>
      <c r="P766" s="704"/>
      <c r="Q766" s="810"/>
      <c r="R766" s="35"/>
      <c r="S766" s="35"/>
      <c r="T766" s="35"/>
      <c r="U766" s="180"/>
    </row>
    <row r="767" spans="3:21" ht="12" customHeight="1">
      <c r="C767" s="35"/>
      <c r="D767" s="756" t="s">
        <v>739</v>
      </c>
      <c r="E767" s="757"/>
      <c r="F767" s="757"/>
      <c r="G767" s="757"/>
      <c r="H767" s="757"/>
      <c r="I767" s="757"/>
      <c r="J767" s="757"/>
      <c r="K767" s="757"/>
      <c r="L767" s="757"/>
      <c r="M767" s="758"/>
      <c r="N767" s="702"/>
      <c r="O767" s="685"/>
      <c r="P767" s="704"/>
      <c r="Q767" s="810"/>
      <c r="R767" s="35"/>
      <c r="S767" s="35"/>
      <c r="T767" s="35"/>
      <c r="U767" s="180"/>
    </row>
    <row r="768" spans="3:21" ht="12" customHeight="1">
      <c r="C768" s="35"/>
      <c r="D768" s="756" t="s">
        <v>740</v>
      </c>
      <c r="E768" s="757"/>
      <c r="F768" s="757"/>
      <c r="G768" s="757"/>
      <c r="H768" s="757"/>
      <c r="I768" s="757"/>
      <c r="J768" s="757"/>
      <c r="K768" s="757"/>
      <c r="L768" s="757"/>
      <c r="M768" s="758"/>
      <c r="N768" s="702"/>
      <c r="O768" s="685"/>
      <c r="P768" s="704"/>
      <c r="Q768" s="810"/>
      <c r="R768" s="35"/>
      <c r="S768" s="35"/>
      <c r="T768" s="35"/>
      <c r="U768" s="180"/>
    </row>
    <row r="769" spans="2:21" ht="12" customHeight="1">
      <c r="C769" s="35"/>
      <c r="D769" s="756" t="s">
        <v>741</v>
      </c>
      <c r="E769" s="757"/>
      <c r="F769" s="757"/>
      <c r="G769" s="757"/>
      <c r="H769" s="757"/>
      <c r="I769" s="757"/>
      <c r="J769" s="757"/>
      <c r="K769" s="757"/>
      <c r="L769" s="757"/>
      <c r="M769" s="758"/>
      <c r="N769" s="702"/>
      <c r="O769" s="685"/>
      <c r="P769" s="704"/>
      <c r="Q769" s="810"/>
      <c r="R769" s="35"/>
      <c r="S769" s="35"/>
      <c r="T769" s="35"/>
      <c r="U769" s="180"/>
    </row>
    <row r="770" spans="2:21" ht="12" customHeight="1">
      <c r="C770" s="35"/>
      <c r="D770" s="756" t="s">
        <v>104</v>
      </c>
      <c r="E770" s="757"/>
      <c r="F770" s="757"/>
      <c r="G770" s="757"/>
      <c r="H770" s="757"/>
      <c r="I770" s="757"/>
      <c r="J770" s="757"/>
      <c r="K770" s="757"/>
      <c r="L770" s="757"/>
      <c r="M770" s="758"/>
      <c r="N770" s="702"/>
      <c r="O770" s="685"/>
      <c r="P770" s="704"/>
      <c r="Q770" s="810"/>
      <c r="R770" s="35"/>
      <c r="S770" s="35"/>
      <c r="T770" s="35"/>
      <c r="U770" s="180"/>
    </row>
    <row r="771" spans="2:21" ht="15" customHeight="1">
      <c r="C771" s="35"/>
      <c r="D771" s="35" t="s">
        <v>83</v>
      </c>
      <c r="E771" s="35"/>
      <c r="F771" s="35"/>
      <c r="G771" s="84"/>
      <c r="H771" s="84"/>
      <c r="I771" s="84"/>
      <c r="J771" s="35"/>
      <c r="K771" s="35"/>
      <c r="L771" s="35"/>
      <c r="M771" s="35"/>
      <c r="N771" s="35"/>
      <c r="O771" s="35"/>
      <c r="P771" s="35"/>
      <c r="Q771" s="35"/>
      <c r="R771" s="35"/>
      <c r="S771" s="35"/>
      <c r="T771" s="35"/>
      <c r="U771" s="180"/>
    </row>
    <row r="772" spans="2:21" ht="29.55" customHeight="1">
      <c r="C772" s="35"/>
      <c r="D772" s="624"/>
      <c r="E772" s="625"/>
      <c r="F772" s="625"/>
      <c r="G772" s="625"/>
      <c r="H772" s="625"/>
      <c r="I772" s="625"/>
      <c r="J772" s="625"/>
      <c r="K772" s="625"/>
      <c r="L772" s="625"/>
      <c r="M772" s="625"/>
      <c r="N772" s="625"/>
      <c r="O772" s="625"/>
      <c r="P772" s="625"/>
      <c r="Q772" s="625"/>
      <c r="R772" s="625"/>
      <c r="S772" s="626"/>
      <c r="T772" s="35"/>
      <c r="U772" s="180"/>
    </row>
    <row r="773" spans="2:21" ht="15" customHeight="1">
      <c r="C773" s="35"/>
      <c r="D773" s="35"/>
      <c r="E773" s="35"/>
      <c r="F773" s="35"/>
      <c r="G773" s="35"/>
      <c r="H773" s="35"/>
      <c r="I773" s="35"/>
      <c r="J773" s="35"/>
      <c r="K773" s="35"/>
      <c r="L773" s="35"/>
      <c r="M773" s="35"/>
      <c r="N773" s="35"/>
      <c r="O773" s="35"/>
      <c r="P773" s="35"/>
      <c r="Q773" s="35"/>
      <c r="R773" s="35"/>
      <c r="S773" s="35"/>
      <c r="T773" s="35"/>
      <c r="U773" s="180"/>
    </row>
    <row r="774" spans="2:21" ht="15" customHeight="1">
      <c r="C774" s="35"/>
      <c r="D774" s="35"/>
      <c r="E774" s="35"/>
      <c r="F774" s="35"/>
      <c r="G774" s="35"/>
      <c r="H774" s="35"/>
      <c r="I774" s="35"/>
      <c r="J774" s="35"/>
      <c r="K774" s="35"/>
      <c r="L774" s="35"/>
      <c r="M774" s="35"/>
      <c r="N774" s="35"/>
      <c r="O774" s="35"/>
      <c r="P774" s="35"/>
      <c r="Q774" s="35"/>
      <c r="R774" s="35"/>
      <c r="S774" s="35"/>
      <c r="T774" s="35"/>
      <c r="U774" s="180"/>
    </row>
    <row r="775" spans="2:21" ht="15" customHeight="1">
      <c r="C775" s="119" t="s">
        <v>742</v>
      </c>
      <c r="D775" s="114"/>
      <c r="E775" s="202"/>
      <c r="F775" s="202"/>
      <c r="G775" s="202"/>
      <c r="H775" s="38"/>
      <c r="I775" s="35"/>
      <c r="J775" s="35"/>
      <c r="K775" s="35"/>
      <c r="L775" s="35"/>
      <c r="M775" s="35"/>
      <c r="N775" s="35"/>
      <c r="O775" s="35"/>
      <c r="P775" s="35"/>
      <c r="Q775" s="35"/>
      <c r="R775" s="35"/>
      <c r="S775" s="35"/>
      <c r="T775" s="35"/>
      <c r="U775" s="180"/>
    </row>
    <row r="776" spans="2:21" ht="15" customHeight="1">
      <c r="B776" s="10"/>
      <c r="C776" s="119"/>
      <c r="D776" s="191" t="s">
        <v>743</v>
      </c>
      <c r="E776" s="187"/>
      <c r="F776" s="187"/>
      <c r="G776" s="187"/>
      <c r="H776" s="187"/>
      <c r="I776" s="187"/>
      <c r="J776" s="187"/>
      <c r="K776" s="187"/>
      <c r="L776" s="187"/>
      <c r="M776" s="187"/>
      <c r="N776" s="187"/>
      <c r="O776" s="188"/>
      <c r="P776" s="35"/>
      <c r="Q776" s="35"/>
      <c r="R776" s="35"/>
      <c r="S776" s="35"/>
      <c r="T776" s="35"/>
      <c r="U776" s="180"/>
    </row>
    <row r="777" spans="2:21" ht="15" customHeight="1">
      <c r="B777" s="10"/>
      <c r="C777" s="114"/>
      <c r="D777" s="628" t="s">
        <v>744</v>
      </c>
      <c r="E777" s="628"/>
      <c r="F777" s="628"/>
      <c r="G777" s="628"/>
      <c r="H777" s="628"/>
      <c r="I777" s="628"/>
      <c r="J777" s="628"/>
      <c r="K777" s="628"/>
      <c r="L777" s="628"/>
      <c r="M777" s="628"/>
      <c r="N777" s="628"/>
      <c r="O777" s="628"/>
      <c r="P777" s="628"/>
      <c r="Q777" s="628"/>
      <c r="R777" s="628"/>
      <c r="S777" s="628"/>
      <c r="T777" s="35"/>
      <c r="U777" s="180"/>
    </row>
    <row r="778" spans="2:21" ht="15" customHeight="1">
      <c r="C778" s="114"/>
      <c r="D778" s="759" t="s">
        <v>91</v>
      </c>
      <c r="E778" s="760"/>
      <c r="F778" s="760"/>
      <c r="G778" s="760"/>
      <c r="H778" s="760"/>
      <c r="I778" s="760"/>
      <c r="J778" s="760"/>
      <c r="K778" s="760"/>
      <c r="L778" s="760"/>
      <c r="M778" s="761"/>
      <c r="N778" s="475" t="s">
        <v>9</v>
      </c>
      <c r="O778" s="477"/>
      <c r="P778" s="35"/>
      <c r="Q778" s="35"/>
      <c r="R778" s="35"/>
      <c r="S778" s="35"/>
      <c r="T778" s="35"/>
      <c r="U778" s="180"/>
    </row>
    <row r="779" spans="2:21" ht="12" customHeight="1">
      <c r="C779" s="35"/>
      <c r="D779" s="513" t="s">
        <v>745</v>
      </c>
      <c r="E779" s="514"/>
      <c r="F779" s="514"/>
      <c r="G779" s="514"/>
      <c r="H779" s="514"/>
      <c r="I779" s="514"/>
      <c r="J779" s="514"/>
      <c r="K779" s="514"/>
      <c r="L779" s="514"/>
      <c r="M779" s="515"/>
      <c r="N779" s="458"/>
      <c r="O779" s="460"/>
      <c r="P779" s="35"/>
      <c r="Q779" s="35"/>
      <c r="R779" s="35"/>
      <c r="S779" s="35"/>
      <c r="T779" s="35"/>
      <c r="U779" s="180"/>
    </row>
    <row r="780" spans="2:21" ht="12" customHeight="1">
      <c r="C780" s="35"/>
      <c r="D780" s="513" t="s">
        <v>746</v>
      </c>
      <c r="E780" s="514"/>
      <c r="F780" s="514"/>
      <c r="G780" s="514"/>
      <c r="H780" s="514"/>
      <c r="I780" s="514"/>
      <c r="J780" s="514"/>
      <c r="K780" s="514"/>
      <c r="L780" s="514"/>
      <c r="M780" s="515"/>
      <c r="N780" s="458"/>
      <c r="O780" s="460"/>
      <c r="P780" s="35"/>
      <c r="Q780" s="35"/>
      <c r="R780" s="35"/>
      <c r="S780" s="35"/>
      <c r="T780" s="35"/>
      <c r="U780" s="180"/>
    </row>
    <row r="781" spans="2:21" ht="12" customHeight="1">
      <c r="C781" s="35"/>
      <c r="D781" s="513" t="s">
        <v>747</v>
      </c>
      <c r="E781" s="514"/>
      <c r="F781" s="514"/>
      <c r="G781" s="514"/>
      <c r="H781" s="514"/>
      <c r="I781" s="514"/>
      <c r="J781" s="514"/>
      <c r="K781" s="514"/>
      <c r="L781" s="514"/>
      <c r="M781" s="515"/>
      <c r="N781" s="458"/>
      <c r="O781" s="460"/>
      <c r="P781" s="35"/>
      <c r="Q781" s="35"/>
      <c r="R781" s="35"/>
      <c r="S781" s="35"/>
      <c r="T781" s="35"/>
      <c r="U781" s="180"/>
    </row>
    <row r="782" spans="2:21" ht="12" customHeight="1">
      <c r="C782" s="35"/>
      <c r="D782" s="513" t="s">
        <v>748</v>
      </c>
      <c r="E782" s="514"/>
      <c r="F782" s="514"/>
      <c r="G782" s="514"/>
      <c r="H782" s="514"/>
      <c r="I782" s="514"/>
      <c r="J782" s="514"/>
      <c r="K782" s="514"/>
      <c r="L782" s="514"/>
      <c r="M782" s="515"/>
      <c r="N782" s="458"/>
      <c r="O782" s="460"/>
      <c r="P782" s="35"/>
      <c r="Q782" s="35"/>
      <c r="R782" s="35"/>
      <c r="S782" s="35"/>
      <c r="T782" s="35"/>
      <c r="U782" s="180"/>
    </row>
    <row r="783" spans="2:21" ht="12" customHeight="1">
      <c r="C783" s="35"/>
      <c r="D783" s="513" t="s">
        <v>749</v>
      </c>
      <c r="E783" s="514"/>
      <c r="F783" s="514"/>
      <c r="G783" s="514"/>
      <c r="H783" s="514"/>
      <c r="I783" s="514"/>
      <c r="J783" s="514"/>
      <c r="K783" s="514"/>
      <c r="L783" s="514"/>
      <c r="M783" s="515"/>
      <c r="N783" s="458"/>
      <c r="O783" s="460"/>
      <c r="P783" s="35"/>
      <c r="Q783" s="35"/>
      <c r="R783" s="35"/>
      <c r="S783" s="35"/>
      <c r="T783" s="35"/>
      <c r="U783" s="180"/>
    </row>
    <row r="784" spans="2:21" ht="12" customHeight="1">
      <c r="C784" s="35"/>
      <c r="D784" s="513" t="s">
        <v>750</v>
      </c>
      <c r="E784" s="514"/>
      <c r="F784" s="514"/>
      <c r="G784" s="514"/>
      <c r="H784" s="514"/>
      <c r="I784" s="514"/>
      <c r="J784" s="514"/>
      <c r="K784" s="514"/>
      <c r="L784" s="514"/>
      <c r="M784" s="515"/>
      <c r="N784" s="458"/>
      <c r="O784" s="460"/>
      <c r="P784" s="35"/>
      <c r="Q784" s="35"/>
      <c r="R784" s="35"/>
      <c r="S784" s="35"/>
      <c r="T784" s="35"/>
      <c r="U784" s="180"/>
    </row>
    <row r="785" spans="3:21" ht="12" customHeight="1">
      <c r="C785" s="35"/>
      <c r="D785" s="513" t="s">
        <v>751</v>
      </c>
      <c r="E785" s="514"/>
      <c r="F785" s="514"/>
      <c r="G785" s="514"/>
      <c r="H785" s="514"/>
      <c r="I785" s="514"/>
      <c r="J785" s="514"/>
      <c r="K785" s="514"/>
      <c r="L785" s="514"/>
      <c r="M785" s="515"/>
      <c r="N785" s="458"/>
      <c r="O785" s="460"/>
      <c r="P785" s="35"/>
      <c r="Q785" s="35"/>
      <c r="R785" s="35"/>
      <c r="S785" s="35"/>
      <c r="T785" s="35"/>
      <c r="U785" s="180"/>
    </row>
    <row r="786" spans="3:21" ht="12" customHeight="1">
      <c r="C786" s="35"/>
      <c r="D786" s="513" t="s">
        <v>752</v>
      </c>
      <c r="E786" s="514"/>
      <c r="F786" s="514"/>
      <c r="G786" s="514"/>
      <c r="H786" s="514"/>
      <c r="I786" s="514"/>
      <c r="J786" s="514"/>
      <c r="K786" s="514"/>
      <c r="L786" s="514"/>
      <c r="M786" s="515"/>
      <c r="N786" s="458"/>
      <c r="O786" s="460"/>
      <c r="P786" s="35"/>
      <c r="Q786" s="35"/>
      <c r="R786" s="35"/>
      <c r="S786" s="35"/>
      <c r="T786" s="35"/>
      <c r="U786" s="180"/>
    </row>
    <row r="787" spans="3:21" ht="12" customHeight="1">
      <c r="C787" s="35"/>
      <c r="D787" s="513" t="s">
        <v>753</v>
      </c>
      <c r="E787" s="514"/>
      <c r="F787" s="514"/>
      <c r="G787" s="514"/>
      <c r="H787" s="514"/>
      <c r="I787" s="514"/>
      <c r="J787" s="514"/>
      <c r="K787" s="514"/>
      <c r="L787" s="514"/>
      <c r="M787" s="515"/>
      <c r="N787" s="458"/>
      <c r="O787" s="460"/>
      <c r="P787" s="35"/>
      <c r="Q787" s="35"/>
      <c r="R787" s="35"/>
      <c r="S787" s="35"/>
      <c r="T787" s="35"/>
      <c r="U787" s="180"/>
    </row>
    <row r="788" spans="3:21">
      <c r="C788" s="35"/>
      <c r="D788" s="35" t="s">
        <v>83</v>
      </c>
      <c r="E788" s="35"/>
      <c r="F788" s="35"/>
      <c r="G788" s="84"/>
      <c r="H788" s="84"/>
      <c r="I788" s="84"/>
      <c r="J788" s="35"/>
      <c r="K788" s="35"/>
      <c r="L788" s="35"/>
      <c r="M788" s="35"/>
      <c r="N788" s="35"/>
      <c r="O788" s="35"/>
      <c r="P788" s="35"/>
      <c r="Q788" s="35"/>
      <c r="R788" s="35"/>
      <c r="S788" s="35"/>
      <c r="T788" s="35"/>
      <c r="U788" s="180"/>
    </row>
    <row r="789" spans="3:21" ht="32.549999999999997" customHeight="1">
      <c r="C789" s="35"/>
      <c r="D789" s="624"/>
      <c r="E789" s="625"/>
      <c r="F789" s="625"/>
      <c r="G789" s="625"/>
      <c r="H789" s="625"/>
      <c r="I789" s="625"/>
      <c r="J789" s="625"/>
      <c r="K789" s="625"/>
      <c r="L789" s="625"/>
      <c r="M789" s="625"/>
      <c r="N789" s="625"/>
      <c r="O789" s="625"/>
      <c r="P789" s="625"/>
      <c r="Q789" s="625"/>
      <c r="R789" s="625"/>
      <c r="S789" s="626"/>
      <c r="T789" s="35"/>
      <c r="U789" s="180"/>
    </row>
    <row r="790" spans="3:21" ht="15" customHeight="1">
      <c r="C790" s="35"/>
      <c r="D790" s="35"/>
      <c r="E790" s="35"/>
      <c r="F790" s="35"/>
      <c r="G790" s="35"/>
      <c r="H790" s="35"/>
      <c r="I790" s="35"/>
      <c r="J790" s="35"/>
      <c r="K790" s="35"/>
      <c r="L790" s="35"/>
      <c r="M790" s="35"/>
      <c r="N790" s="35"/>
      <c r="O790" s="35"/>
      <c r="P790" s="35"/>
      <c r="Q790" s="35"/>
      <c r="R790" s="35"/>
      <c r="S790" s="35"/>
      <c r="T790" s="35"/>
      <c r="U790" s="180"/>
    </row>
    <row r="791" spans="3:21" ht="15" customHeight="1">
      <c r="C791" s="35"/>
      <c r="D791" s="35"/>
      <c r="E791" s="35"/>
      <c r="F791" s="35"/>
      <c r="G791" s="35"/>
      <c r="H791" s="35"/>
      <c r="I791" s="35"/>
      <c r="J791" s="35"/>
      <c r="K791" s="35"/>
      <c r="L791" s="35"/>
      <c r="M791" s="35"/>
      <c r="N791" s="35"/>
      <c r="O791" s="35"/>
      <c r="P791" s="35"/>
      <c r="Q791" s="35"/>
      <c r="R791" s="35"/>
      <c r="S791" s="35"/>
      <c r="T791" s="35"/>
      <c r="U791" s="180"/>
    </row>
    <row r="792" spans="3:21">
      <c r="C792" s="203" t="s">
        <v>754</v>
      </c>
      <c r="D792" s="89"/>
      <c r="E792" s="89"/>
      <c r="F792" s="204"/>
      <c r="G792" s="205"/>
      <c r="H792" s="206"/>
      <c r="I792" s="35"/>
      <c r="J792" s="35"/>
      <c r="K792" s="35"/>
      <c r="L792" s="89"/>
      <c r="M792" s="89"/>
      <c r="N792" s="89"/>
      <c r="O792" s="89"/>
      <c r="P792" s="89"/>
      <c r="Q792" s="89"/>
      <c r="R792" s="89"/>
      <c r="S792" s="89"/>
      <c r="T792" s="89"/>
      <c r="U792" s="180"/>
    </row>
    <row r="793" spans="3:21">
      <c r="C793" s="203"/>
      <c r="D793" s="191" t="s">
        <v>755</v>
      </c>
      <c r="E793" s="187"/>
      <c r="F793" s="187"/>
      <c r="G793" s="187"/>
      <c r="H793" s="187"/>
      <c r="I793" s="187"/>
      <c r="J793" s="187"/>
      <c r="K793" s="187"/>
      <c r="L793" s="187"/>
      <c r="M793" s="187"/>
      <c r="N793" s="187"/>
      <c r="O793" s="188"/>
      <c r="P793" s="35"/>
      <c r="Q793" s="35"/>
      <c r="R793" s="35"/>
      <c r="S793" s="35"/>
      <c r="T793" s="35"/>
      <c r="U793" s="180"/>
    </row>
    <row r="794" spans="3:21" ht="35.700000000000003" customHeight="1">
      <c r="C794" s="35"/>
      <c r="D794" s="531" t="s">
        <v>756</v>
      </c>
      <c r="E794" s="531"/>
      <c r="F794" s="531"/>
      <c r="G794" s="531"/>
      <c r="H794" s="531"/>
      <c r="I794" s="531"/>
      <c r="J794" s="531"/>
      <c r="K794" s="531"/>
      <c r="L794" s="531"/>
      <c r="M794" s="531"/>
      <c r="N794" s="531"/>
      <c r="O794" s="531"/>
      <c r="P794" s="531"/>
      <c r="Q794" s="531"/>
      <c r="R794" s="531"/>
      <c r="S794" s="531"/>
      <c r="T794" s="35"/>
      <c r="U794" s="180"/>
    </row>
    <row r="795" spans="3:21" ht="15" customHeight="1">
      <c r="C795" s="114"/>
      <c r="D795" s="759" t="s">
        <v>91</v>
      </c>
      <c r="E795" s="760"/>
      <c r="F795" s="760"/>
      <c r="G795" s="760"/>
      <c r="H795" s="760"/>
      <c r="I795" s="760"/>
      <c r="J795" s="760"/>
      <c r="K795" s="760"/>
      <c r="L795" s="760"/>
      <c r="M795" s="760"/>
      <c r="N795" s="760"/>
      <c r="O795" s="761"/>
      <c r="P795" s="475" t="s">
        <v>9</v>
      </c>
      <c r="Q795" s="477"/>
      <c r="R795" s="45"/>
      <c r="S795" s="45"/>
      <c r="T795" s="35"/>
      <c r="U795" s="180"/>
    </row>
    <row r="796" spans="3:21" ht="12" customHeight="1">
      <c r="C796" s="35"/>
      <c r="D796" s="499" t="s">
        <v>757</v>
      </c>
      <c r="E796" s="500"/>
      <c r="F796" s="500"/>
      <c r="G796" s="500"/>
      <c r="H796" s="500"/>
      <c r="I796" s="500"/>
      <c r="J796" s="500"/>
      <c r="K796" s="500"/>
      <c r="L796" s="500"/>
      <c r="M796" s="500"/>
      <c r="N796" s="500"/>
      <c r="O796" s="501"/>
      <c r="P796" s="702"/>
      <c r="Q796" s="685"/>
      <c r="R796" s="35"/>
      <c r="S796" s="35"/>
      <c r="T796" s="35"/>
      <c r="U796" s="180"/>
    </row>
    <row r="797" spans="3:21" ht="12" customHeight="1">
      <c r="C797" s="35"/>
      <c r="D797" s="499" t="s">
        <v>758</v>
      </c>
      <c r="E797" s="500"/>
      <c r="F797" s="500"/>
      <c r="G797" s="500"/>
      <c r="H797" s="500"/>
      <c r="I797" s="500"/>
      <c r="J797" s="500"/>
      <c r="K797" s="500"/>
      <c r="L797" s="500"/>
      <c r="M797" s="500"/>
      <c r="N797" s="500"/>
      <c r="O797" s="501"/>
      <c r="P797" s="702"/>
      <c r="Q797" s="685"/>
      <c r="R797" s="35"/>
      <c r="S797" s="35"/>
      <c r="T797" s="35"/>
      <c r="U797" s="180"/>
    </row>
    <row r="798" spans="3:21" ht="27.75" customHeight="1">
      <c r="C798" s="35"/>
      <c r="D798" s="499" t="s">
        <v>759</v>
      </c>
      <c r="E798" s="500"/>
      <c r="F798" s="500"/>
      <c r="G798" s="500"/>
      <c r="H798" s="500"/>
      <c r="I798" s="500"/>
      <c r="J798" s="500"/>
      <c r="K798" s="500"/>
      <c r="L798" s="500"/>
      <c r="M798" s="500"/>
      <c r="N798" s="500"/>
      <c r="O798" s="501"/>
      <c r="P798" s="702"/>
      <c r="Q798" s="685"/>
      <c r="R798" s="35"/>
      <c r="S798" s="35"/>
      <c r="T798" s="35"/>
      <c r="U798" s="180"/>
    </row>
    <row r="799" spans="3:21" ht="29.7" customHeight="1">
      <c r="C799" s="35"/>
      <c r="D799" s="499" t="s">
        <v>760</v>
      </c>
      <c r="E799" s="500"/>
      <c r="F799" s="500"/>
      <c r="G799" s="500"/>
      <c r="H799" s="500"/>
      <c r="I799" s="500"/>
      <c r="J799" s="500"/>
      <c r="K799" s="500"/>
      <c r="L799" s="500"/>
      <c r="M799" s="500"/>
      <c r="N799" s="500"/>
      <c r="O799" s="501"/>
      <c r="P799" s="702"/>
      <c r="Q799" s="685"/>
      <c r="R799" s="35"/>
      <c r="S799" s="35"/>
      <c r="T799" s="35"/>
      <c r="U799" s="180"/>
    </row>
    <row r="800" spans="3:21" ht="12" customHeight="1">
      <c r="C800" s="35"/>
      <c r="D800" s="499" t="s">
        <v>761</v>
      </c>
      <c r="E800" s="500"/>
      <c r="F800" s="500"/>
      <c r="G800" s="500"/>
      <c r="H800" s="500"/>
      <c r="I800" s="500"/>
      <c r="J800" s="500"/>
      <c r="K800" s="500"/>
      <c r="L800" s="500"/>
      <c r="M800" s="500"/>
      <c r="N800" s="500"/>
      <c r="O800" s="501"/>
      <c r="P800" s="702"/>
      <c r="Q800" s="685"/>
      <c r="R800" s="35"/>
      <c r="S800" s="35"/>
      <c r="T800" s="35"/>
      <c r="U800" s="180"/>
    </row>
    <row r="801" spans="3:21" ht="12" customHeight="1">
      <c r="C801" s="35"/>
      <c r="D801" s="499" t="s">
        <v>762</v>
      </c>
      <c r="E801" s="500"/>
      <c r="F801" s="500"/>
      <c r="G801" s="500"/>
      <c r="H801" s="500"/>
      <c r="I801" s="500"/>
      <c r="J801" s="500"/>
      <c r="K801" s="500"/>
      <c r="L801" s="500"/>
      <c r="M801" s="500"/>
      <c r="N801" s="500"/>
      <c r="O801" s="501"/>
      <c r="P801" s="702"/>
      <c r="Q801" s="685"/>
      <c r="R801" s="35"/>
      <c r="S801" s="35"/>
      <c r="T801" s="35"/>
      <c r="U801" s="180"/>
    </row>
    <row r="802" spans="3:21" ht="12" customHeight="1">
      <c r="C802" s="35"/>
      <c r="D802" s="499" t="s">
        <v>763</v>
      </c>
      <c r="E802" s="500"/>
      <c r="F802" s="500"/>
      <c r="G802" s="500"/>
      <c r="H802" s="500"/>
      <c r="I802" s="500"/>
      <c r="J802" s="500"/>
      <c r="K802" s="500"/>
      <c r="L802" s="500"/>
      <c r="M802" s="500"/>
      <c r="N802" s="500"/>
      <c r="O802" s="501"/>
      <c r="P802" s="702"/>
      <c r="Q802" s="685"/>
      <c r="R802" s="35"/>
      <c r="S802" s="35"/>
      <c r="T802" s="35"/>
      <c r="U802" s="180"/>
    </row>
    <row r="803" spans="3:21" ht="27.75" customHeight="1">
      <c r="C803" s="35"/>
      <c r="D803" s="499" t="s">
        <v>764</v>
      </c>
      <c r="E803" s="500"/>
      <c r="F803" s="500"/>
      <c r="G803" s="500"/>
      <c r="H803" s="500"/>
      <c r="I803" s="500"/>
      <c r="J803" s="500"/>
      <c r="K803" s="500"/>
      <c r="L803" s="500"/>
      <c r="M803" s="500"/>
      <c r="N803" s="500"/>
      <c r="O803" s="501"/>
      <c r="P803" s="702"/>
      <c r="Q803" s="685"/>
      <c r="R803" s="35"/>
      <c r="S803" s="35"/>
      <c r="T803" s="35"/>
      <c r="U803" s="180"/>
    </row>
    <row r="804" spans="3:21" ht="12" customHeight="1">
      <c r="C804" s="35"/>
      <c r="D804" s="499" t="s">
        <v>765</v>
      </c>
      <c r="E804" s="500"/>
      <c r="F804" s="500"/>
      <c r="G804" s="500"/>
      <c r="H804" s="500"/>
      <c r="I804" s="500"/>
      <c r="J804" s="500"/>
      <c r="K804" s="500"/>
      <c r="L804" s="500"/>
      <c r="M804" s="500"/>
      <c r="N804" s="500"/>
      <c r="O804" s="501"/>
      <c r="P804" s="702"/>
      <c r="Q804" s="685"/>
      <c r="R804" s="35"/>
      <c r="S804" s="35"/>
      <c r="T804" s="35"/>
      <c r="U804" s="180"/>
    </row>
    <row r="805" spans="3:21" ht="12" customHeight="1">
      <c r="C805" s="35"/>
      <c r="D805" s="499" t="s">
        <v>1516</v>
      </c>
      <c r="E805" s="500"/>
      <c r="F805" s="500"/>
      <c r="G805" s="500"/>
      <c r="H805" s="500"/>
      <c r="I805" s="500"/>
      <c r="J805" s="500"/>
      <c r="K805" s="500"/>
      <c r="L805" s="500"/>
      <c r="M805" s="500"/>
      <c r="N805" s="500"/>
      <c r="O805" s="501"/>
      <c r="P805" s="702"/>
      <c r="Q805" s="685"/>
      <c r="R805" s="35"/>
      <c r="S805" s="35"/>
      <c r="T805" s="35"/>
      <c r="U805" s="180"/>
    </row>
    <row r="806" spans="3:21" ht="12" customHeight="1">
      <c r="C806" s="35"/>
      <c r="D806" s="499" t="s">
        <v>766</v>
      </c>
      <c r="E806" s="500"/>
      <c r="F806" s="500"/>
      <c r="G806" s="500"/>
      <c r="H806" s="500"/>
      <c r="I806" s="500"/>
      <c r="J806" s="500"/>
      <c r="K806" s="500"/>
      <c r="L806" s="500"/>
      <c r="M806" s="500"/>
      <c r="N806" s="500"/>
      <c r="O806" s="501"/>
      <c r="P806" s="702"/>
      <c r="Q806" s="685"/>
      <c r="R806" s="35"/>
      <c r="S806" s="35"/>
      <c r="T806" s="35"/>
      <c r="U806" s="180"/>
    </row>
    <row r="807" spans="3:21" ht="12" customHeight="1">
      <c r="C807" s="35"/>
      <c r="D807" s="499" t="s">
        <v>767</v>
      </c>
      <c r="E807" s="500"/>
      <c r="F807" s="500"/>
      <c r="G807" s="500"/>
      <c r="H807" s="500"/>
      <c r="I807" s="500"/>
      <c r="J807" s="500"/>
      <c r="K807" s="500"/>
      <c r="L807" s="500"/>
      <c r="M807" s="500"/>
      <c r="N807" s="500"/>
      <c r="O807" s="501"/>
      <c r="P807" s="702"/>
      <c r="Q807" s="685"/>
      <c r="R807" s="35"/>
      <c r="S807" s="35"/>
      <c r="T807" s="35"/>
      <c r="U807" s="180"/>
    </row>
    <row r="808" spans="3:21" ht="12" customHeight="1">
      <c r="C808" s="35"/>
      <c r="D808" s="499" t="s">
        <v>768</v>
      </c>
      <c r="E808" s="500"/>
      <c r="F808" s="500"/>
      <c r="G808" s="500"/>
      <c r="H808" s="500"/>
      <c r="I808" s="500"/>
      <c r="J808" s="500"/>
      <c r="K808" s="500"/>
      <c r="L808" s="500"/>
      <c r="M808" s="500"/>
      <c r="N808" s="500"/>
      <c r="O808" s="501"/>
      <c r="P808" s="702"/>
      <c r="Q808" s="685"/>
      <c r="R808" s="35"/>
      <c r="S808" s="35"/>
      <c r="T808" s="35"/>
      <c r="U808" s="180"/>
    </row>
    <row r="809" spans="3:21" ht="12" customHeight="1">
      <c r="C809" s="35"/>
      <c r="D809" s="499" t="s">
        <v>769</v>
      </c>
      <c r="E809" s="500"/>
      <c r="F809" s="500"/>
      <c r="G809" s="500"/>
      <c r="H809" s="500"/>
      <c r="I809" s="500"/>
      <c r="J809" s="500"/>
      <c r="K809" s="500"/>
      <c r="L809" s="500"/>
      <c r="M809" s="500"/>
      <c r="N809" s="500"/>
      <c r="O809" s="501"/>
      <c r="P809" s="702"/>
      <c r="Q809" s="685"/>
      <c r="R809" s="35"/>
      <c r="S809" s="35"/>
      <c r="T809" s="35"/>
      <c r="U809" s="180"/>
    </row>
    <row r="810" spans="3:21" ht="15" customHeight="1">
      <c r="C810" s="35"/>
      <c r="D810" s="35" t="s">
        <v>83</v>
      </c>
      <c r="E810" s="35"/>
      <c r="F810" s="35"/>
      <c r="G810" s="35"/>
      <c r="H810" s="35"/>
      <c r="I810" s="35"/>
      <c r="J810" s="35"/>
      <c r="K810" s="35"/>
      <c r="L810" s="35"/>
      <c r="M810" s="35"/>
      <c r="N810" s="35"/>
      <c r="O810" s="35"/>
      <c r="P810" s="35"/>
      <c r="Q810" s="35"/>
      <c r="R810" s="35"/>
      <c r="S810" s="35"/>
      <c r="T810" s="35"/>
      <c r="U810" s="180"/>
    </row>
    <row r="811" spans="3:21" ht="37.200000000000003" customHeight="1">
      <c r="C811" s="35"/>
      <c r="D811" s="624"/>
      <c r="E811" s="625"/>
      <c r="F811" s="625"/>
      <c r="G811" s="625"/>
      <c r="H811" s="625"/>
      <c r="I811" s="625"/>
      <c r="J811" s="625"/>
      <c r="K811" s="625"/>
      <c r="L811" s="625"/>
      <c r="M811" s="625"/>
      <c r="N811" s="625"/>
      <c r="O811" s="625"/>
      <c r="P811" s="625"/>
      <c r="Q811" s="625"/>
      <c r="R811" s="625"/>
      <c r="S811" s="626"/>
      <c r="T811" s="35"/>
      <c r="U811" s="180"/>
    </row>
    <row r="812" spans="3:21" ht="30.75" customHeight="1">
      <c r="C812" s="35"/>
      <c r="D812" s="41" t="s">
        <v>17</v>
      </c>
      <c r="E812" s="800" t="s">
        <v>1517</v>
      </c>
      <c r="F812" s="817"/>
      <c r="G812" s="817"/>
      <c r="H812" s="817"/>
      <c r="I812" s="817"/>
      <c r="J812" s="817"/>
      <c r="K812" s="817"/>
      <c r="L812" s="817"/>
      <c r="M812" s="817"/>
      <c r="N812" s="817"/>
      <c r="O812" s="817"/>
      <c r="P812" s="817"/>
      <c r="Q812" s="817"/>
      <c r="R812" s="817"/>
      <c r="S812" s="817"/>
      <c r="T812" s="35"/>
      <c r="U812" s="180"/>
    </row>
    <row r="813" spans="3:21" ht="49.5" customHeight="1">
      <c r="C813" s="35"/>
      <c r="D813" s="41" t="s">
        <v>106</v>
      </c>
      <c r="E813" s="687" t="s">
        <v>1666</v>
      </c>
      <c r="F813" s="687"/>
      <c r="G813" s="687"/>
      <c r="H813" s="687"/>
      <c r="I813" s="687"/>
      <c r="J813" s="687"/>
      <c r="K813" s="687"/>
      <c r="L813" s="687"/>
      <c r="M813" s="687"/>
      <c r="N813" s="687"/>
      <c r="O813" s="687"/>
      <c r="P813" s="687"/>
      <c r="Q813" s="687"/>
      <c r="R813" s="687"/>
      <c r="S813" s="687"/>
      <c r="T813" s="35"/>
      <c r="U813" s="180"/>
    </row>
    <row r="814" spans="3:21" ht="15" customHeight="1">
      <c r="C814" s="35"/>
      <c r="D814" s="41" t="s">
        <v>107</v>
      </c>
      <c r="E814" s="688" t="s">
        <v>770</v>
      </c>
      <c r="F814" s="688"/>
      <c r="G814" s="688"/>
      <c r="H814" s="688"/>
      <c r="I814" s="688"/>
      <c r="J814" s="688"/>
      <c r="K814" s="688"/>
      <c r="L814" s="688"/>
      <c r="M814" s="688"/>
      <c r="N814" s="688"/>
      <c r="O814" s="688"/>
      <c r="P814" s="688"/>
      <c r="Q814" s="688"/>
      <c r="R814" s="688"/>
      <c r="S814" s="688"/>
      <c r="T814" s="35"/>
      <c r="U814" s="180"/>
    </row>
    <row r="815" spans="3:21" ht="15" customHeight="1">
      <c r="C815" s="35"/>
      <c r="D815" s="41" t="s">
        <v>108</v>
      </c>
      <c r="E815" s="687" t="s">
        <v>771</v>
      </c>
      <c r="F815" s="687"/>
      <c r="G815" s="687"/>
      <c r="H815" s="687"/>
      <c r="I815" s="687"/>
      <c r="J815" s="687"/>
      <c r="K815" s="687"/>
      <c r="L815" s="687"/>
      <c r="M815" s="687"/>
      <c r="N815" s="687"/>
      <c r="O815" s="687"/>
      <c r="P815" s="687"/>
      <c r="Q815" s="687"/>
      <c r="R815" s="687"/>
      <c r="S815" s="687"/>
      <c r="T815" s="35"/>
      <c r="U815" s="180"/>
    </row>
    <row r="816" spans="3:21" ht="15" customHeight="1">
      <c r="C816" s="35"/>
      <c r="D816" s="41" t="s">
        <v>109</v>
      </c>
      <c r="E816" s="687" t="s">
        <v>772</v>
      </c>
      <c r="F816" s="687"/>
      <c r="G816" s="687"/>
      <c r="H816" s="687"/>
      <c r="I816" s="687"/>
      <c r="J816" s="687"/>
      <c r="K816" s="687"/>
      <c r="L816" s="687"/>
      <c r="M816" s="687"/>
      <c r="N816" s="687"/>
      <c r="O816" s="687"/>
      <c r="P816" s="687"/>
      <c r="Q816" s="687"/>
      <c r="R816" s="687"/>
      <c r="S816" s="687"/>
      <c r="T816" s="35"/>
      <c r="U816" s="180"/>
    </row>
    <row r="817" spans="3:21" ht="15" customHeight="1">
      <c r="C817" s="35"/>
      <c r="D817" s="41" t="s">
        <v>773</v>
      </c>
      <c r="E817" s="687" t="s">
        <v>774</v>
      </c>
      <c r="F817" s="687"/>
      <c r="G817" s="687"/>
      <c r="H817" s="687"/>
      <c r="I817" s="687"/>
      <c r="J817" s="687"/>
      <c r="K817" s="687"/>
      <c r="L817" s="687"/>
      <c r="M817" s="687"/>
      <c r="N817" s="687"/>
      <c r="O817" s="687"/>
      <c r="P817" s="687"/>
      <c r="Q817" s="687"/>
      <c r="R817" s="687"/>
      <c r="S817" s="687"/>
      <c r="T817" s="35"/>
      <c r="U817" s="180"/>
    </row>
    <row r="818" spans="3:21" ht="15" customHeight="1">
      <c r="C818" s="35"/>
      <c r="D818" s="41"/>
      <c r="E818" s="73"/>
      <c r="F818" s="73"/>
      <c r="G818" s="73"/>
      <c r="H818" s="73"/>
      <c r="I818" s="73"/>
      <c r="J818" s="73"/>
      <c r="K818" s="73"/>
      <c r="L818" s="73"/>
      <c r="M818" s="73"/>
      <c r="N818" s="73"/>
      <c r="O818" s="73"/>
      <c r="P818" s="73"/>
      <c r="Q818" s="73"/>
      <c r="R818" s="73"/>
      <c r="S818" s="73"/>
      <c r="T818" s="35"/>
      <c r="U818" s="180"/>
    </row>
    <row r="819" spans="3:21" ht="15" customHeight="1">
      <c r="C819" s="119" t="s">
        <v>775</v>
      </c>
      <c r="D819" s="114"/>
      <c r="E819" s="35"/>
      <c r="F819" s="35"/>
      <c r="G819" s="35"/>
      <c r="H819" s="84"/>
      <c r="I819" s="35"/>
      <c r="J819" s="35"/>
      <c r="K819" s="35"/>
      <c r="L819" s="35"/>
      <c r="M819" s="35"/>
      <c r="N819" s="35"/>
      <c r="O819" s="35"/>
      <c r="P819" s="35"/>
      <c r="Q819" s="35"/>
      <c r="R819" s="35"/>
      <c r="S819" s="35"/>
      <c r="T819" s="35"/>
      <c r="U819" s="180"/>
    </row>
    <row r="820" spans="3:21" ht="35.700000000000003" customHeight="1">
      <c r="C820" s="35"/>
      <c r="D820" s="628" t="s">
        <v>776</v>
      </c>
      <c r="E820" s="628"/>
      <c r="F820" s="628"/>
      <c r="G820" s="628"/>
      <c r="H820" s="628"/>
      <c r="I820" s="628"/>
      <c r="J820" s="628"/>
      <c r="K820" s="628"/>
      <c r="L820" s="628"/>
      <c r="M820" s="628"/>
      <c r="N820" s="628"/>
      <c r="O820" s="628"/>
      <c r="P820" s="628"/>
      <c r="Q820" s="628"/>
      <c r="R820" s="628"/>
      <c r="S820" s="628"/>
      <c r="T820" s="35"/>
      <c r="U820" s="180"/>
    </row>
    <row r="821" spans="3:21" ht="15" customHeight="1">
      <c r="C821" s="35"/>
      <c r="D821" s="759" t="s">
        <v>91</v>
      </c>
      <c r="E821" s="760"/>
      <c r="F821" s="760"/>
      <c r="G821" s="760"/>
      <c r="H821" s="760"/>
      <c r="I821" s="760"/>
      <c r="J821" s="760"/>
      <c r="K821" s="760"/>
      <c r="L821" s="760"/>
      <c r="M821" s="760"/>
      <c r="N821" s="760"/>
      <c r="O821" s="761"/>
      <c r="P821" s="475" t="s">
        <v>9</v>
      </c>
      <c r="Q821" s="477"/>
      <c r="R821" s="35"/>
      <c r="S821" s="35"/>
      <c r="T821" s="35"/>
      <c r="U821" s="180"/>
    </row>
    <row r="822" spans="3:21" ht="12" customHeight="1">
      <c r="C822" s="35"/>
      <c r="D822" s="513" t="s">
        <v>777</v>
      </c>
      <c r="E822" s="514"/>
      <c r="F822" s="514"/>
      <c r="G822" s="514"/>
      <c r="H822" s="514"/>
      <c r="I822" s="514"/>
      <c r="J822" s="514"/>
      <c r="K822" s="514"/>
      <c r="L822" s="514"/>
      <c r="M822" s="514"/>
      <c r="N822" s="514"/>
      <c r="O822" s="515"/>
      <c r="P822" s="702" t="s">
        <v>3</v>
      </c>
      <c r="Q822" s="685"/>
      <c r="R822" s="35"/>
      <c r="S822" s="35"/>
      <c r="T822" s="35"/>
      <c r="U822" s="180"/>
    </row>
    <row r="823" spans="3:21" ht="12" customHeight="1">
      <c r="C823" s="35"/>
      <c r="D823" s="513" t="s">
        <v>778</v>
      </c>
      <c r="E823" s="514"/>
      <c r="F823" s="514"/>
      <c r="G823" s="514"/>
      <c r="H823" s="514"/>
      <c r="I823" s="514"/>
      <c r="J823" s="514"/>
      <c r="K823" s="514"/>
      <c r="L823" s="514"/>
      <c r="M823" s="514"/>
      <c r="N823" s="514"/>
      <c r="O823" s="515"/>
      <c r="P823" s="702"/>
      <c r="Q823" s="685"/>
      <c r="R823" s="35"/>
      <c r="S823" s="35"/>
      <c r="T823" s="35"/>
      <c r="U823" s="180"/>
    </row>
    <row r="824" spans="3:21" ht="12" customHeight="1">
      <c r="C824" s="35"/>
      <c r="D824" s="513" t="s">
        <v>779</v>
      </c>
      <c r="E824" s="514"/>
      <c r="F824" s="514"/>
      <c r="G824" s="514"/>
      <c r="H824" s="514"/>
      <c r="I824" s="514"/>
      <c r="J824" s="514"/>
      <c r="K824" s="514"/>
      <c r="L824" s="514"/>
      <c r="M824" s="514"/>
      <c r="N824" s="514"/>
      <c r="O824" s="515"/>
      <c r="P824" s="702"/>
      <c r="Q824" s="685"/>
      <c r="R824" s="35"/>
      <c r="S824" s="35"/>
      <c r="T824" s="35"/>
      <c r="U824" s="180"/>
    </row>
    <row r="825" spans="3:21" ht="12" customHeight="1">
      <c r="C825" s="35"/>
      <c r="D825" s="513" t="s">
        <v>780</v>
      </c>
      <c r="E825" s="514"/>
      <c r="F825" s="514"/>
      <c r="G825" s="514"/>
      <c r="H825" s="514"/>
      <c r="I825" s="514"/>
      <c r="J825" s="514"/>
      <c r="K825" s="514"/>
      <c r="L825" s="514"/>
      <c r="M825" s="514"/>
      <c r="N825" s="514"/>
      <c r="O825" s="515"/>
      <c r="P825" s="702"/>
      <c r="Q825" s="685"/>
      <c r="R825" s="35"/>
      <c r="S825" s="35"/>
      <c r="T825" s="35"/>
      <c r="U825" s="180"/>
    </row>
    <row r="826" spans="3:21" ht="12" customHeight="1">
      <c r="C826" s="35"/>
      <c r="D826" s="513" t="s">
        <v>781</v>
      </c>
      <c r="E826" s="514"/>
      <c r="F826" s="514"/>
      <c r="G826" s="514"/>
      <c r="H826" s="514"/>
      <c r="I826" s="514"/>
      <c r="J826" s="514"/>
      <c r="K826" s="514"/>
      <c r="L826" s="514"/>
      <c r="M826" s="514"/>
      <c r="N826" s="514"/>
      <c r="O826" s="515"/>
      <c r="P826" s="702"/>
      <c r="Q826" s="685"/>
      <c r="R826" s="35"/>
      <c r="S826" s="35"/>
      <c r="T826" s="35"/>
      <c r="U826" s="180"/>
    </row>
    <row r="827" spans="3:21" ht="12" customHeight="1">
      <c r="C827" s="35"/>
      <c r="D827" s="513" t="s">
        <v>782</v>
      </c>
      <c r="E827" s="514"/>
      <c r="F827" s="514"/>
      <c r="G827" s="514"/>
      <c r="H827" s="514"/>
      <c r="I827" s="514"/>
      <c r="J827" s="514"/>
      <c r="K827" s="514"/>
      <c r="L827" s="514"/>
      <c r="M827" s="514"/>
      <c r="N827" s="514"/>
      <c r="O827" s="515"/>
      <c r="P827" s="702"/>
      <c r="Q827" s="685"/>
      <c r="R827" s="35"/>
      <c r="S827" s="35"/>
      <c r="T827" s="35"/>
      <c r="U827" s="180"/>
    </row>
    <row r="828" spans="3:21" ht="12" customHeight="1">
      <c r="C828" s="35"/>
      <c r="D828" s="513" t="s">
        <v>783</v>
      </c>
      <c r="E828" s="514"/>
      <c r="F828" s="514"/>
      <c r="G828" s="514"/>
      <c r="H828" s="514"/>
      <c r="I828" s="514"/>
      <c r="J828" s="514"/>
      <c r="K828" s="514"/>
      <c r="L828" s="514"/>
      <c r="M828" s="514"/>
      <c r="N828" s="514"/>
      <c r="O828" s="515"/>
      <c r="P828" s="702"/>
      <c r="Q828" s="685"/>
      <c r="R828" s="35"/>
      <c r="S828" s="35"/>
      <c r="T828" s="35"/>
      <c r="U828" s="180"/>
    </row>
    <row r="829" spans="3:21" ht="12" customHeight="1">
      <c r="C829" s="35"/>
      <c r="D829" s="513" t="s">
        <v>784</v>
      </c>
      <c r="E829" s="514"/>
      <c r="F829" s="514"/>
      <c r="G829" s="514"/>
      <c r="H829" s="514"/>
      <c r="I829" s="514"/>
      <c r="J829" s="514"/>
      <c r="K829" s="514"/>
      <c r="L829" s="514"/>
      <c r="M829" s="514"/>
      <c r="N829" s="514"/>
      <c r="O829" s="515"/>
      <c r="P829" s="702"/>
      <c r="Q829" s="685"/>
      <c r="R829" s="35"/>
      <c r="S829" s="35"/>
      <c r="T829" s="35"/>
      <c r="U829" s="180"/>
    </row>
    <row r="830" spans="3:21" ht="12" customHeight="1">
      <c r="C830" s="35"/>
      <c r="D830" s="814" t="s">
        <v>785</v>
      </c>
      <c r="E830" s="815"/>
      <c r="F830" s="815"/>
      <c r="G830" s="815"/>
      <c r="H830" s="815"/>
      <c r="I830" s="815"/>
      <c r="J830" s="815"/>
      <c r="K830" s="815"/>
      <c r="L830" s="815"/>
      <c r="M830" s="815"/>
      <c r="N830" s="815"/>
      <c r="O830" s="816"/>
      <c r="P830" s="702"/>
      <c r="Q830" s="685"/>
      <c r="R830" s="35"/>
      <c r="S830" s="35"/>
      <c r="T830" s="35"/>
      <c r="U830" s="180"/>
    </row>
    <row r="831" spans="3:21" ht="12" customHeight="1">
      <c r="C831" s="35"/>
      <c r="D831" s="513" t="s">
        <v>786</v>
      </c>
      <c r="E831" s="514"/>
      <c r="F831" s="514"/>
      <c r="G831" s="514"/>
      <c r="H831" s="514"/>
      <c r="I831" s="514"/>
      <c r="J831" s="514"/>
      <c r="K831" s="514"/>
      <c r="L831" s="514"/>
      <c r="M831" s="514"/>
      <c r="N831" s="514"/>
      <c r="O831" s="515"/>
      <c r="P831" s="702"/>
      <c r="Q831" s="685"/>
      <c r="R831" s="35"/>
      <c r="S831" s="35"/>
      <c r="T831" s="35"/>
      <c r="U831" s="180"/>
    </row>
    <row r="832" spans="3:21" ht="12" customHeight="1">
      <c r="C832" s="35"/>
      <c r="D832" s="814" t="s">
        <v>787</v>
      </c>
      <c r="E832" s="815"/>
      <c r="F832" s="815"/>
      <c r="G832" s="815"/>
      <c r="H832" s="815"/>
      <c r="I832" s="815"/>
      <c r="J832" s="815"/>
      <c r="K832" s="815"/>
      <c r="L832" s="815"/>
      <c r="M832" s="815"/>
      <c r="N832" s="815"/>
      <c r="O832" s="816"/>
      <c r="P832" s="702"/>
      <c r="Q832" s="685"/>
      <c r="R832" s="35"/>
      <c r="S832" s="35"/>
      <c r="T832" s="35"/>
      <c r="U832" s="180"/>
    </row>
    <row r="833" spans="2:21" ht="12" customHeight="1">
      <c r="C833" s="35"/>
      <c r="D833" s="513" t="s">
        <v>788</v>
      </c>
      <c r="E833" s="514"/>
      <c r="F833" s="514"/>
      <c r="G833" s="514"/>
      <c r="H833" s="514"/>
      <c r="I833" s="514"/>
      <c r="J833" s="514"/>
      <c r="K833" s="514"/>
      <c r="L833" s="514"/>
      <c r="M833" s="514"/>
      <c r="N833" s="514"/>
      <c r="O833" s="515"/>
      <c r="P833" s="702"/>
      <c r="Q833" s="685"/>
      <c r="R833" s="35"/>
      <c r="S833" s="35"/>
      <c r="T833" s="35"/>
      <c r="U833" s="180"/>
    </row>
    <row r="834" spans="2:21" ht="12" customHeight="1">
      <c r="C834" s="35"/>
      <c r="D834" s="513" t="s">
        <v>789</v>
      </c>
      <c r="E834" s="514"/>
      <c r="F834" s="514"/>
      <c r="G834" s="514"/>
      <c r="H834" s="514"/>
      <c r="I834" s="514"/>
      <c r="J834" s="514"/>
      <c r="K834" s="514"/>
      <c r="L834" s="514"/>
      <c r="M834" s="514"/>
      <c r="N834" s="514"/>
      <c r="O834" s="515"/>
      <c r="P834" s="702"/>
      <c r="Q834" s="685"/>
      <c r="R834" s="35"/>
      <c r="S834" s="35"/>
      <c r="T834" s="35"/>
      <c r="U834" s="180"/>
    </row>
    <row r="835" spans="2:21" ht="12" customHeight="1">
      <c r="C835" s="35"/>
      <c r="D835" s="513" t="s">
        <v>790</v>
      </c>
      <c r="E835" s="514"/>
      <c r="F835" s="514"/>
      <c r="G835" s="514"/>
      <c r="H835" s="514"/>
      <c r="I835" s="514"/>
      <c r="J835" s="514"/>
      <c r="K835" s="514"/>
      <c r="L835" s="514"/>
      <c r="M835" s="514"/>
      <c r="N835" s="514"/>
      <c r="O835" s="515"/>
      <c r="P835" s="702"/>
      <c r="Q835" s="685"/>
      <c r="R835" s="35"/>
      <c r="S835" s="35"/>
      <c r="T835" s="35"/>
      <c r="U835" s="180"/>
    </row>
    <row r="836" spans="2:21" ht="12" customHeight="1">
      <c r="C836" s="35"/>
      <c r="D836" s="513" t="s">
        <v>791</v>
      </c>
      <c r="E836" s="514"/>
      <c r="F836" s="514"/>
      <c r="G836" s="514"/>
      <c r="H836" s="514"/>
      <c r="I836" s="514"/>
      <c r="J836" s="514"/>
      <c r="K836" s="514"/>
      <c r="L836" s="514"/>
      <c r="M836" s="514"/>
      <c r="N836" s="514"/>
      <c r="O836" s="515"/>
      <c r="P836" s="702"/>
      <c r="Q836" s="685"/>
      <c r="R836" s="35"/>
      <c r="S836" s="35"/>
      <c r="T836" s="35"/>
      <c r="U836" s="180"/>
    </row>
    <row r="837" spans="2:21" ht="12" customHeight="1">
      <c r="C837" s="35"/>
      <c r="D837" s="513" t="s">
        <v>792</v>
      </c>
      <c r="E837" s="514"/>
      <c r="F837" s="514"/>
      <c r="G837" s="514"/>
      <c r="H837" s="514"/>
      <c r="I837" s="514"/>
      <c r="J837" s="514"/>
      <c r="K837" s="514"/>
      <c r="L837" s="514"/>
      <c r="M837" s="514"/>
      <c r="N837" s="514"/>
      <c r="O837" s="515"/>
      <c r="P837" s="702"/>
      <c r="Q837" s="685"/>
      <c r="R837" s="35"/>
      <c r="S837" s="35"/>
      <c r="T837" s="35"/>
      <c r="U837" s="180"/>
    </row>
    <row r="838" spans="2:21" ht="12" customHeight="1">
      <c r="C838" s="35"/>
      <c r="D838" s="513" t="s">
        <v>793</v>
      </c>
      <c r="E838" s="514"/>
      <c r="F838" s="514"/>
      <c r="G838" s="514"/>
      <c r="H838" s="514"/>
      <c r="I838" s="514"/>
      <c r="J838" s="514"/>
      <c r="K838" s="514"/>
      <c r="L838" s="514"/>
      <c r="M838" s="514"/>
      <c r="N838" s="514"/>
      <c r="O838" s="515"/>
      <c r="P838" s="702"/>
      <c r="Q838" s="685"/>
      <c r="R838" s="35"/>
      <c r="S838" s="35"/>
      <c r="T838" s="35"/>
      <c r="U838" s="180"/>
    </row>
    <row r="839" spans="2:21" ht="12" customHeight="1">
      <c r="C839" s="35"/>
      <c r="D839" s="513" t="s">
        <v>794</v>
      </c>
      <c r="E839" s="514"/>
      <c r="F839" s="514"/>
      <c r="G839" s="514"/>
      <c r="H839" s="514"/>
      <c r="I839" s="514"/>
      <c r="J839" s="514"/>
      <c r="K839" s="514"/>
      <c r="L839" s="514"/>
      <c r="M839" s="514"/>
      <c r="N839" s="514"/>
      <c r="O839" s="515"/>
      <c r="P839" s="702"/>
      <c r="Q839" s="685"/>
      <c r="R839" s="35"/>
      <c r="S839" s="35"/>
      <c r="T839" s="35"/>
      <c r="U839" s="180"/>
    </row>
    <row r="840" spans="2:21" ht="12" customHeight="1">
      <c r="C840" s="35"/>
      <c r="D840" s="513" t="s">
        <v>795</v>
      </c>
      <c r="E840" s="514"/>
      <c r="F840" s="514"/>
      <c r="G840" s="514"/>
      <c r="H840" s="514"/>
      <c r="I840" s="514"/>
      <c r="J840" s="514"/>
      <c r="K840" s="514"/>
      <c r="L840" s="514"/>
      <c r="M840" s="514"/>
      <c r="N840" s="514"/>
      <c r="O840" s="515"/>
      <c r="P840" s="702"/>
      <c r="Q840" s="685"/>
      <c r="R840" s="35"/>
      <c r="S840" s="35"/>
      <c r="T840" s="35"/>
      <c r="U840" s="180"/>
    </row>
    <row r="841" spans="2:21" ht="32.700000000000003" customHeight="1">
      <c r="C841" s="35"/>
      <c r="D841" s="687" t="s">
        <v>796</v>
      </c>
      <c r="E841" s="687"/>
      <c r="F841" s="687"/>
      <c r="G841" s="687"/>
      <c r="H841" s="687"/>
      <c r="I841" s="687"/>
      <c r="J841" s="687"/>
      <c r="K841" s="687"/>
      <c r="L841" s="687"/>
      <c r="M841" s="687"/>
      <c r="N841" s="687"/>
      <c r="O841" s="687"/>
      <c r="P841" s="687"/>
      <c r="Q841" s="687"/>
      <c r="R841" s="818"/>
      <c r="S841" s="818"/>
      <c r="T841" s="35"/>
      <c r="U841" s="180"/>
    </row>
    <row r="842" spans="2:21" ht="31.8" customHeight="1">
      <c r="C842" s="35"/>
      <c r="D842" s="624"/>
      <c r="E842" s="625"/>
      <c r="F842" s="625"/>
      <c r="G842" s="625"/>
      <c r="H842" s="625"/>
      <c r="I842" s="625"/>
      <c r="J842" s="625"/>
      <c r="K842" s="625"/>
      <c r="L842" s="625"/>
      <c r="M842" s="625"/>
      <c r="N842" s="625"/>
      <c r="O842" s="625"/>
      <c r="P842" s="625"/>
      <c r="Q842" s="625"/>
      <c r="R842" s="625"/>
      <c r="S842" s="626"/>
      <c r="T842" s="35"/>
      <c r="U842" s="180"/>
    </row>
    <row r="843" spans="2:21" ht="15" customHeight="1">
      <c r="C843" s="35"/>
      <c r="D843" s="62" t="s">
        <v>105</v>
      </c>
      <c r="E843" s="550" t="s">
        <v>797</v>
      </c>
      <c r="F843" s="550"/>
      <c r="G843" s="550"/>
      <c r="H843" s="550"/>
      <c r="I843" s="550"/>
      <c r="J843" s="550"/>
      <c r="K843" s="550"/>
      <c r="L843" s="550"/>
      <c r="M843" s="550"/>
      <c r="N843" s="550"/>
      <c r="O843" s="550"/>
      <c r="P843" s="550"/>
      <c r="Q843" s="550"/>
      <c r="R843" s="550"/>
      <c r="S843" s="550"/>
      <c r="T843" s="550"/>
      <c r="U843" s="180"/>
    </row>
    <row r="844" spans="2:21" ht="15" customHeight="1">
      <c r="E844" s="550"/>
      <c r="F844" s="550"/>
      <c r="G844" s="550"/>
      <c r="H844" s="550"/>
      <c r="I844" s="550"/>
      <c r="J844" s="550"/>
      <c r="K844" s="550"/>
      <c r="L844" s="550"/>
      <c r="M844" s="550"/>
      <c r="N844" s="550"/>
      <c r="O844" s="550"/>
      <c r="P844" s="550"/>
      <c r="Q844" s="550"/>
      <c r="R844" s="550"/>
      <c r="S844" s="550"/>
      <c r="T844" s="550"/>
      <c r="U844" s="180"/>
    </row>
    <row r="845" spans="2:21">
      <c r="B845" s="318"/>
      <c r="C845" s="318"/>
      <c r="D845" s="318"/>
      <c r="E845" s="318"/>
      <c r="F845" s="318"/>
      <c r="G845" s="318"/>
      <c r="H845" s="318"/>
      <c r="I845" s="318"/>
      <c r="J845" s="318"/>
      <c r="U845" s="180"/>
    </row>
    <row r="846" spans="2:21" ht="21" customHeight="1">
      <c r="B846" s="319" t="s">
        <v>1518</v>
      </c>
      <c r="C846" s="319"/>
      <c r="D846" s="320"/>
      <c r="E846" s="320"/>
      <c r="F846" s="318"/>
      <c r="G846" s="318"/>
      <c r="H846" s="318"/>
      <c r="I846" s="318"/>
      <c r="J846" s="318"/>
    </row>
    <row r="847" spans="2:21" ht="15" customHeight="1">
      <c r="B847" s="318"/>
      <c r="C847" s="321" t="s">
        <v>1519</v>
      </c>
      <c r="D847" s="321"/>
      <c r="E847" s="321"/>
      <c r="F847" s="321"/>
      <c r="G847" s="321"/>
      <c r="H847" s="322"/>
      <c r="I847" s="322"/>
      <c r="J847" s="322"/>
      <c r="K847" s="45"/>
      <c r="L847" s="45"/>
      <c r="M847" s="84"/>
      <c r="N847" s="84"/>
      <c r="O847" s="84"/>
      <c r="P847" s="84"/>
      <c r="Q847" s="84"/>
      <c r="R847" s="84"/>
      <c r="S847" s="38"/>
      <c r="T847" s="65" t="s">
        <v>355</v>
      </c>
    </row>
    <row r="848" spans="2:21" ht="15" customHeight="1">
      <c r="B848" s="318"/>
      <c r="C848" s="323"/>
      <c r="D848" s="324"/>
      <c r="E848" s="324"/>
      <c r="F848" s="324"/>
      <c r="G848" s="324"/>
      <c r="H848" s="324"/>
      <c r="I848" s="324"/>
      <c r="J848" s="324"/>
      <c r="K848" s="42"/>
      <c r="L848" s="42"/>
      <c r="M848" s="42"/>
      <c r="N848" s="42"/>
      <c r="O848" s="42"/>
      <c r="P848" s="42"/>
      <c r="Q848" s="42"/>
      <c r="R848" s="42"/>
      <c r="S848" s="42"/>
      <c r="T848" s="164"/>
    </row>
    <row r="849" spans="2:20" ht="15" customHeight="1" outlineLevel="1">
      <c r="B849" s="318"/>
      <c r="C849" s="325" t="s">
        <v>1520</v>
      </c>
      <c r="D849" s="326"/>
      <c r="E849" s="326"/>
      <c r="F849" s="326"/>
      <c r="G849" s="326"/>
      <c r="H849" s="327"/>
      <c r="I849" s="323"/>
      <c r="J849" s="323"/>
      <c r="K849" s="164"/>
      <c r="L849" s="164"/>
      <c r="M849" s="164"/>
      <c r="N849" s="164"/>
      <c r="O849" s="164"/>
      <c r="P849" s="164"/>
      <c r="Q849" s="164"/>
      <c r="R849" s="164"/>
      <c r="S849" s="164"/>
      <c r="T849" s="63"/>
    </row>
    <row r="850" spans="2:20" ht="15" customHeight="1" outlineLevel="1">
      <c r="C850" s="289"/>
      <c r="D850" s="650" t="s">
        <v>363</v>
      </c>
      <c r="E850" s="650"/>
      <c r="F850" s="650"/>
      <c r="G850" s="650"/>
      <c r="H850" s="650"/>
      <c r="I850" s="650"/>
      <c r="J850" s="650"/>
      <c r="K850" s="650"/>
      <c r="L850" s="650"/>
      <c r="M850" s="650"/>
      <c r="N850" s="650"/>
      <c r="O850" s="650"/>
      <c r="P850" s="650"/>
      <c r="Q850" s="650"/>
      <c r="R850" s="650"/>
      <c r="S850" s="650"/>
      <c r="T850" s="63"/>
    </row>
    <row r="851" spans="2:20" ht="15" customHeight="1" outlineLevel="1">
      <c r="C851" s="72"/>
      <c r="D851" s="650"/>
      <c r="E851" s="650"/>
      <c r="F851" s="650"/>
      <c r="G851" s="650"/>
      <c r="H851" s="650"/>
      <c r="I851" s="650"/>
      <c r="J851" s="650"/>
      <c r="K851" s="650"/>
      <c r="L851" s="650"/>
      <c r="M851" s="650"/>
      <c r="N851" s="650"/>
      <c r="O851" s="650"/>
      <c r="P851" s="650"/>
      <c r="Q851" s="650"/>
      <c r="R851" s="650"/>
      <c r="S851" s="650"/>
      <c r="T851" s="63"/>
    </row>
    <row r="852" spans="2:20" ht="15" customHeight="1" outlineLevel="1">
      <c r="C852" s="72"/>
      <c r="D852" s="549" t="s">
        <v>364</v>
      </c>
      <c r="E852" s="549"/>
      <c r="F852" s="549"/>
      <c r="G852" s="549"/>
      <c r="H852" s="549"/>
      <c r="I852" s="549"/>
      <c r="J852" s="549"/>
      <c r="K852" s="549"/>
      <c r="L852" s="549"/>
      <c r="M852" s="549"/>
      <c r="N852" s="549"/>
      <c r="O852" s="549"/>
      <c r="P852" s="478" t="s">
        <v>7</v>
      </c>
      <c r="Q852" s="479"/>
      <c r="R852" s="480"/>
      <c r="S852" s="39"/>
      <c r="T852" s="63"/>
    </row>
    <row r="853" spans="2:20" ht="12" customHeight="1" outlineLevel="1">
      <c r="C853" s="72"/>
      <c r="D853" s="693" t="s">
        <v>365</v>
      </c>
      <c r="E853" s="693"/>
      <c r="F853" s="693"/>
      <c r="G853" s="693"/>
      <c r="H853" s="693"/>
      <c r="I853" s="693"/>
      <c r="J853" s="693"/>
      <c r="K853" s="693"/>
      <c r="L853" s="693"/>
      <c r="M853" s="693"/>
      <c r="N853" s="693"/>
      <c r="O853" s="693"/>
      <c r="P853" s="839"/>
      <c r="Q853" s="840"/>
      <c r="R853" s="841"/>
      <c r="S853" s="39"/>
      <c r="T853" s="63"/>
    </row>
    <row r="854" spans="2:20" ht="12" customHeight="1" outlineLevel="1">
      <c r="C854" s="72"/>
      <c r="D854" s="693" t="s">
        <v>366</v>
      </c>
      <c r="E854" s="693"/>
      <c r="F854" s="693"/>
      <c r="G854" s="693"/>
      <c r="H854" s="693"/>
      <c r="I854" s="693"/>
      <c r="J854" s="693"/>
      <c r="K854" s="693"/>
      <c r="L854" s="693"/>
      <c r="M854" s="693"/>
      <c r="N854" s="693"/>
      <c r="O854" s="693"/>
      <c r="P854" s="839"/>
      <c r="Q854" s="840"/>
      <c r="R854" s="841"/>
      <c r="S854" s="39"/>
      <c r="T854" s="63"/>
    </row>
    <row r="855" spans="2:20" ht="12" customHeight="1" outlineLevel="1">
      <c r="C855" s="72"/>
      <c r="D855" s="693" t="s">
        <v>367</v>
      </c>
      <c r="E855" s="693"/>
      <c r="F855" s="693"/>
      <c r="G855" s="693"/>
      <c r="H855" s="693"/>
      <c r="I855" s="693"/>
      <c r="J855" s="693"/>
      <c r="K855" s="693"/>
      <c r="L855" s="693"/>
      <c r="M855" s="693"/>
      <c r="N855" s="693"/>
      <c r="O855" s="693"/>
      <c r="P855" s="839"/>
      <c r="Q855" s="840"/>
      <c r="R855" s="841"/>
      <c r="S855" s="39"/>
      <c r="T855" s="63"/>
    </row>
    <row r="856" spans="2:20" ht="12" customHeight="1" outlineLevel="1">
      <c r="C856" s="72"/>
      <c r="D856" s="693" t="s">
        <v>368</v>
      </c>
      <c r="E856" s="693"/>
      <c r="F856" s="693"/>
      <c r="G856" s="693"/>
      <c r="H856" s="693"/>
      <c r="I856" s="693"/>
      <c r="J856" s="693"/>
      <c r="K856" s="693"/>
      <c r="L856" s="693"/>
      <c r="M856" s="693"/>
      <c r="N856" s="693"/>
      <c r="O856" s="693"/>
      <c r="P856" s="839"/>
      <c r="Q856" s="840"/>
      <c r="R856" s="841"/>
      <c r="S856" s="39"/>
      <c r="T856" s="63"/>
    </row>
    <row r="857" spans="2:20" ht="12" customHeight="1" outlineLevel="1">
      <c r="C857" s="72"/>
      <c r="D857" s="693" t="s">
        <v>369</v>
      </c>
      <c r="E857" s="693"/>
      <c r="F857" s="693"/>
      <c r="G857" s="693"/>
      <c r="H857" s="693"/>
      <c r="I857" s="693"/>
      <c r="J857" s="693"/>
      <c r="K857" s="693"/>
      <c r="L857" s="693"/>
      <c r="M857" s="693"/>
      <c r="N857" s="693"/>
      <c r="O857" s="693"/>
      <c r="P857" s="839"/>
      <c r="Q857" s="840"/>
      <c r="R857" s="841"/>
      <c r="S857" s="39"/>
      <c r="T857" s="63"/>
    </row>
    <row r="858" spans="2:20" ht="12" customHeight="1" outlineLevel="1">
      <c r="C858" s="72"/>
      <c r="D858" s="693" t="s">
        <v>370</v>
      </c>
      <c r="E858" s="693"/>
      <c r="F858" s="693"/>
      <c r="G858" s="693"/>
      <c r="H858" s="693"/>
      <c r="I858" s="693"/>
      <c r="J858" s="693"/>
      <c r="K858" s="693"/>
      <c r="L858" s="693"/>
      <c r="M858" s="693"/>
      <c r="N858" s="693"/>
      <c r="O858" s="693"/>
      <c r="P858" s="839"/>
      <c r="Q858" s="840"/>
      <c r="R858" s="841"/>
      <c r="S858" s="39"/>
      <c r="T858" s="63"/>
    </row>
    <row r="859" spans="2:20" ht="12" customHeight="1" outlineLevel="1">
      <c r="C859" s="72"/>
      <c r="D859" s="693" t="s">
        <v>371</v>
      </c>
      <c r="E859" s="693"/>
      <c r="F859" s="693"/>
      <c r="G859" s="693"/>
      <c r="H859" s="693"/>
      <c r="I859" s="693"/>
      <c r="J859" s="693"/>
      <c r="K859" s="693"/>
      <c r="L859" s="693"/>
      <c r="M859" s="693"/>
      <c r="N859" s="693"/>
      <c r="O859" s="693"/>
      <c r="P859" s="839"/>
      <c r="Q859" s="840"/>
      <c r="R859" s="841"/>
      <c r="S859" s="39"/>
      <c r="T859" s="63"/>
    </row>
    <row r="860" spans="2:20" ht="12" customHeight="1" outlineLevel="1">
      <c r="C860" s="72"/>
      <c r="D860" s="693" t="s">
        <v>372</v>
      </c>
      <c r="E860" s="693"/>
      <c r="F860" s="693"/>
      <c r="G860" s="693"/>
      <c r="H860" s="693"/>
      <c r="I860" s="693"/>
      <c r="J860" s="693"/>
      <c r="K860" s="693"/>
      <c r="L860" s="693"/>
      <c r="M860" s="693"/>
      <c r="N860" s="693"/>
      <c r="O860" s="693"/>
      <c r="P860" s="839"/>
      <c r="Q860" s="840"/>
      <c r="R860" s="841"/>
      <c r="S860" s="39"/>
      <c r="T860" s="63"/>
    </row>
    <row r="861" spans="2:20" ht="12" customHeight="1" outlineLevel="1">
      <c r="C861" s="72"/>
      <c r="D861" s="693" t="s">
        <v>373</v>
      </c>
      <c r="E861" s="693"/>
      <c r="F861" s="693"/>
      <c r="G861" s="693"/>
      <c r="H861" s="693"/>
      <c r="I861" s="693"/>
      <c r="J861" s="693"/>
      <c r="K861" s="693"/>
      <c r="L861" s="693"/>
      <c r="M861" s="693"/>
      <c r="N861" s="693"/>
      <c r="O861" s="693"/>
      <c r="P861" s="839"/>
      <c r="Q861" s="840"/>
      <c r="R861" s="841"/>
      <c r="S861" s="39"/>
      <c r="T861" s="63"/>
    </row>
    <row r="862" spans="2:20" ht="12" customHeight="1" outlineLevel="1">
      <c r="C862" s="72"/>
      <c r="D862" s="676" t="s">
        <v>374</v>
      </c>
      <c r="E862" s="676"/>
      <c r="F862" s="676"/>
      <c r="G862" s="676"/>
      <c r="H862" s="676"/>
      <c r="I862" s="676"/>
      <c r="J862" s="676"/>
      <c r="K862" s="676"/>
      <c r="L862" s="676"/>
      <c r="M862" s="676"/>
      <c r="N862" s="676"/>
      <c r="O862" s="676"/>
      <c r="P862" s="676"/>
      <c r="Q862" s="676"/>
      <c r="R862" s="676"/>
      <c r="S862" s="676"/>
      <c r="T862" s="63"/>
    </row>
    <row r="863" spans="2:20" ht="19.95" customHeight="1" outlineLevel="1">
      <c r="C863" s="72"/>
      <c r="D863" s="842"/>
      <c r="E863" s="843"/>
      <c r="F863" s="843"/>
      <c r="G863" s="843"/>
      <c r="H863" s="843"/>
      <c r="I863" s="843"/>
      <c r="J863" s="843"/>
      <c r="K863" s="843"/>
      <c r="L863" s="843"/>
      <c r="M863" s="843"/>
      <c r="N863" s="843"/>
      <c r="O863" s="843"/>
      <c r="P863" s="843"/>
      <c r="Q863" s="843"/>
      <c r="R863" s="843"/>
      <c r="S863" s="844"/>
      <c r="T863" s="63"/>
    </row>
    <row r="864" spans="2:20" ht="19.95" customHeight="1" outlineLevel="1">
      <c r="C864" s="72"/>
      <c r="D864" s="845"/>
      <c r="E864" s="846"/>
      <c r="F864" s="846"/>
      <c r="G864" s="846"/>
      <c r="H864" s="846"/>
      <c r="I864" s="846"/>
      <c r="J864" s="846"/>
      <c r="K864" s="846"/>
      <c r="L864" s="846"/>
      <c r="M864" s="846"/>
      <c r="N864" s="846"/>
      <c r="O864" s="846"/>
      <c r="P864" s="846"/>
      <c r="Q864" s="846"/>
      <c r="R864" s="846"/>
      <c r="S864" s="847"/>
      <c r="T864" s="63"/>
    </row>
    <row r="865" spans="2:21" s="147" customFormat="1" ht="13.2"/>
    <row r="867" spans="2:21" ht="15" customHeight="1">
      <c r="B867" s="328" t="s">
        <v>586</v>
      </c>
      <c r="C867" s="329"/>
      <c r="D867" s="329"/>
      <c r="E867" s="329"/>
      <c r="F867" s="329"/>
      <c r="G867" s="14"/>
      <c r="H867" s="14"/>
      <c r="I867" s="14"/>
      <c r="J867" s="14"/>
      <c r="K867" s="5"/>
      <c r="L867" s="5"/>
      <c r="M867" s="5"/>
      <c r="N867" s="5"/>
      <c r="O867" s="5"/>
      <c r="P867" s="5"/>
      <c r="Q867" s="5"/>
      <c r="R867" s="5"/>
      <c r="S867" s="5"/>
      <c r="T867" s="5"/>
      <c r="U867" s="179"/>
    </row>
    <row r="868" spans="2:21" ht="15" customHeight="1">
      <c r="B868" s="330"/>
      <c r="C868" s="331"/>
      <c r="D868" s="331"/>
      <c r="E868" s="331"/>
      <c r="F868" s="331"/>
      <c r="G868" s="17"/>
      <c r="H868" s="17"/>
      <c r="I868" s="17"/>
      <c r="J868" s="17"/>
      <c r="U868" s="180"/>
    </row>
    <row r="869" spans="2:21" ht="15" customHeight="1">
      <c r="B869" s="319" t="s">
        <v>1521</v>
      </c>
      <c r="C869" s="319"/>
      <c r="D869" s="320"/>
      <c r="E869" s="320"/>
      <c r="F869" s="320"/>
      <c r="G869" s="7"/>
      <c r="H869" s="7"/>
      <c r="I869" s="7"/>
      <c r="J869" s="7"/>
      <c r="K869" s="7"/>
      <c r="U869" s="180"/>
    </row>
    <row r="870" spans="2:21" s="207" customFormat="1" ht="15" customHeight="1">
      <c r="B870" s="332"/>
      <c r="C870" s="332"/>
      <c r="D870" s="333"/>
      <c r="E870" s="333"/>
      <c r="F870" s="333"/>
      <c r="G870" s="208"/>
      <c r="H870" s="208"/>
      <c r="I870" s="208"/>
      <c r="J870" s="208"/>
      <c r="U870" s="209"/>
    </row>
    <row r="871" spans="2:21" s="208" customFormat="1" ht="15" customHeight="1">
      <c r="B871" s="333"/>
      <c r="C871" s="334" t="s">
        <v>1522</v>
      </c>
      <c r="D871" s="335"/>
      <c r="E871" s="335"/>
      <c r="F871" s="335"/>
      <c r="G871" s="210"/>
      <c r="H871" s="210"/>
      <c r="I871" s="210"/>
      <c r="J871" s="210"/>
      <c r="K871" s="210"/>
      <c r="L871" s="210"/>
      <c r="M871" s="210"/>
      <c r="N871" s="210"/>
      <c r="O871" s="210"/>
      <c r="P871" s="210"/>
      <c r="Q871" s="210"/>
      <c r="R871" s="210"/>
      <c r="S871" s="210"/>
      <c r="T871" s="65" t="s">
        <v>798</v>
      </c>
      <c r="U871" s="211"/>
    </row>
    <row r="872" spans="2:21" s="208" customFormat="1" ht="15" customHeight="1">
      <c r="B872" s="336"/>
      <c r="C872" s="337"/>
      <c r="D872" s="335"/>
      <c r="E872" s="335"/>
      <c r="F872" s="335"/>
      <c r="G872" s="210"/>
      <c r="H872" s="210"/>
      <c r="I872" s="210"/>
      <c r="J872" s="210"/>
      <c r="K872" s="210"/>
      <c r="L872" s="210"/>
      <c r="M872" s="210"/>
      <c r="N872" s="210"/>
      <c r="O872" s="210"/>
      <c r="P872" s="210"/>
      <c r="Q872" s="210"/>
      <c r="R872" s="210"/>
      <c r="S872" s="210"/>
      <c r="T872" s="210"/>
      <c r="U872" s="211"/>
    </row>
    <row r="873" spans="2:21" s="208" customFormat="1" ht="15" customHeight="1">
      <c r="B873" s="333"/>
      <c r="C873" s="335" t="s">
        <v>1523</v>
      </c>
      <c r="D873" s="335"/>
      <c r="E873" s="335"/>
      <c r="F873" s="335"/>
      <c r="G873" s="210"/>
      <c r="H873" s="210"/>
      <c r="I873" s="210"/>
      <c r="J873" s="210"/>
      <c r="K873" s="210"/>
      <c r="L873" s="210"/>
      <c r="M873" s="210"/>
      <c r="N873" s="210"/>
      <c r="O873" s="210"/>
      <c r="P873" s="210"/>
      <c r="Q873" s="210"/>
      <c r="R873" s="210"/>
      <c r="S873" s="210"/>
      <c r="T873" s="210"/>
      <c r="U873" s="211"/>
    </row>
    <row r="874" spans="2:21" s="208" customFormat="1" ht="21" customHeight="1">
      <c r="C874" s="210"/>
      <c r="D874" s="819" t="s">
        <v>799</v>
      </c>
      <c r="E874" s="819"/>
      <c r="F874" s="819"/>
      <c r="G874" s="819"/>
      <c r="H874" s="819"/>
      <c r="I874" s="819"/>
      <c r="J874" s="819"/>
      <c r="K874" s="819"/>
      <c r="L874" s="819"/>
      <c r="M874" s="819"/>
      <c r="N874" s="819"/>
      <c r="O874" s="819"/>
      <c r="P874" s="819"/>
      <c r="Q874" s="819"/>
      <c r="R874" s="819"/>
      <c r="S874" s="819"/>
      <c r="T874" s="214"/>
      <c r="U874" s="216"/>
    </row>
    <row r="875" spans="2:21" s="208" customFormat="1" ht="21" customHeight="1">
      <c r="C875" s="210"/>
      <c r="D875" s="819"/>
      <c r="E875" s="819"/>
      <c r="F875" s="819"/>
      <c r="G875" s="819"/>
      <c r="H875" s="819"/>
      <c r="I875" s="819"/>
      <c r="J875" s="819"/>
      <c r="K875" s="819"/>
      <c r="L875" s="819"/>
      <c r="M875" s="819"/>
      <c r="N875" s="819"/>
      <c r="O875" s="819"/>
      <c r="P875" s="819"/>
      <c r="Q875" s="819"/>
      <c r="R875" s="819"/>
      <c r="S875" s="819"/>
      <c r="T875" s="214"/>
      <c r="U875" s="216"/>
    </row>
    <row r="876" spans="2:21" ht="15" customHeight="1">
      <c r="C876" s="35"/>
      <c r="D876" s="820" t="s">
        <v>800</v>
      </c>
      <c r="E876" s="821"/>
      <c r="F876" s="824" t="s">
        <v>801</v>
      </c>
      <c r="G876" s="825"/>
      <c r="H876" s="828" t="s">
        <v>802</v>
      </c>
      <c r="I876" s="829"/>
      <c r="J876" s="832" t="s">
        <v>803</v>
      </c>
      <c r="K876" s="833"/>
      <c r="L876" s="833"/>
      <c r="M876" s="833"/>
      <c r="N876" s="833"/>
      <c r="O876" s="834"/>
      <c r="P876" s="35"/>
      <c r="Q876" s="35"/>
      <c r="R876" s="35"/>
      <c r="S876" s="35"/>
      <c r="T876" s="35"/>
      <c r="U876" s="180"/>
    </row>
    <row r="877" spans="2:21" ht="30" customHeight="1" thickBot="1">
      <c r="C877" s="35"/>
      <c r="D877" s="822"/>
      <c r="E877" s="823"/>
      <c r="F877" s="826"/>
      <c r="G877" s="827"/>
      <c r="H877" s="830"/>
      <c r="I877" s="831"/>
      <c r="J877" s="835" t="s">
        <v>804</v>
      </c>
      <c r="K877" s="836"/>
      <c r="L877" s="835" t="s">
        <v>805</v>
      </c>
      <c r="M877" s="836"/>
      <c r="N877" s="837" t="s">
        <v>806</v>
      </c>
      <c r="O877" s="838"/>
      <c r="P877" s="35"/>
      <c r="Q877" s="35"/>
      <c r="R877" s="35"/>
      <c r="S877" s="35"/>
      <c r="T877" s="35"/>
      <c r="U877" s="180"/>
    </row>
    <row r="878" spans="2:21">
      <c r="C878" s="35"/>
      <c r="D878" s="820" t="s">
        <v>807</v>
      </c>
      <c r="E878" s="866"/>
      <c r="F878" s="431"/>
      <c r="G878" s="219" t="s">
        <v>808</v>
      </c>
      <c r="H878" s="431"/>
      <c r="I878" s="220" t="s">
        <v>808</v>
      </c>
      <c r="J878" s="432"/>
      <c r="K878" s="220" t="s">
        <v>809</v>
      </c>
      <c r="L878" s="432"/>
      <c r="M878" s="220" t="s">
        <v>809</v>
      </c>
      <c r="N878" s="432"/>
      <c r="O878" s="221" t="s">
        <v>809</v>
      </c>
      <c r="P878" s="35"/>
      <c r="Q878" s="35"/>
      <c r="R878" s="35"/>
      <c r="S878" s="35"/>
      <c r="T878" s="35"/>
      <c r="U878" s="180"/>
    </row>
    <row r="879" spans="2:21">
      <c r="C879" s="35"/>
      <c r="D879" s="820" t="s">
        <v>810</v>
      </c>
      <c r="E879" s="866"/>
      <c r="F879" s="433"/>
      <c r="G879" s="222" t="s">
        <v>808</v>
      </c>
      <c r="H879" s="433"/>
      <c r="I879" s="217" t="s">
        <v>808</v>
      </c>
      <c r="J879" s="434"/>
      <c r="K879" s="223" t="s">
        <v>809</v>
      </c>
      <c r="L879" s="435"/>
      <c r="M879" s="217" t="s">
        <v>809</v>
      </c>
      <c r="N879" s="434"/>
      <c r="O879" s="224" t="s">
        <v>809</v>
      </c>
      <c r="P879" s="35"/>
      <c r="Q879" s="35"/>
      <c r="R879" s="35"/>
      <c r="S879" s="35"/>
      <c r="T879" s="35"/>
      <c r="U879" s="180"/>
    </row>
    <row r="880" spans="2:21">
      <c r="C880" s="35"/>
      <c r="D880" s="820" t="s">
        <v>811</v>
      </c>
      <c r="E880" s="866"/>
      <c r="F880" s="433"/>
      <c r="G880" s="222" t="s">
        <v>808</v>
      </c>
      <c r="H880" s="433"/>
      <c r="I880" s="217" t="s">
        <v>808</v>
      </c>
      <c r="J880" s="434"/>
      <c r="K880" s="217" t="s">
        <v>809</v>
      </c>
      <c r="L880" s="434"/>
      <c r="M880" s="217" t="s">
        <v>809</v>
      </c>
      <c r="N880" s="434"/>
      <c r="O880" s="224" t="s">
        <v>809</v>
      </c>
      <c r="P880" s="35"/>
      <c r="Q880" s="35"/>
      <c r="R880" s="35"/>
      <c r="S880" s="35"/>
      <c r="T880" s="35"/>
      <c r="U880" s="180"/>
    </row>
    <row r="881" spans="2:21">
      <c r="C881" s="35"/>
      <c r="D881" s="820" t="s">
        <v>812</v>
      </c>
      <c r="E881" s="866"/>
      <c r="F881" s="433"/>
      <c r="G881" s="222" t="s">
        <v>808</v>
      </c>
      <c r="H881" s="433"/>
      <c r="I881" s="217" t="s">
        <v>808</v>
      </c>
      <c r="J881" s="434"/>
      <c r="K881" s="217" t="s">
        <v>809</v>
      </c>
      <c r="L881" s="434"/>
      <c r="M881" s="217" t="s">
        <v>809</v>
      </c>
      <c r="N881" s="434"/>
      <c r="O881" s="224" t="s">
        <v>809</v>
      </c>
      <c r="P881" s="35"/>
      <c r="Q881" s="35"/>
      <c r="R881" s="35"/>
      <c r="S881" s="35"/>
      <c r="T881" s="35"/>
      <c r="U881" s="180"/>
    </row>
    <row r="882" spans="2:21">
      <c r="C882" s="35"/>
      <c r="D882" s="820" t="s">
        <v>813</v>
      </c>
      <c r="E882" s="866"/>
      <c r="F882" s="433"/>
      <c r="G882" s="222" t="s">
        <v>808</v>
      </c>
      <c r="H882" s="433"/>
      <c r="I882" s="217" t="s">
        <v>808</v>
      </c>
      <c r="J882" s="434"/>
      <c r="K882" s="217" t="s">
        <v>809</v>
      </c>
      <c r="L882" s="434"/>
      <c r="M882" s="217" t="s">
        <v>809</v>
      </c>
      <c r="N882" s="434"/>
      <c r="O882" s="224" t="s">
        <v>809</v>
      </c>
      <c r="P882" s="35"/>
      <c r="Q882" s="35"/>
      <c r="R882" s="35"/>
      <c r="S882" s="35"/>
      <c r="T882" s="35"/>
      <c r="U882" s="180"/>
    </row>
    <row r="883" spans="2:21">
      <c r="C883" s="35"/>
      <c r="D883" s="820" t="s">
        <v>814</v>
      </c>
      <c r="E883" s="866"/>
      <c r="F883" s="433"/>
      <c r="G883" s="222" t="s">
        <v>808</v>
      </c>
      <c r="H883" s="433"/>
      <c r="I883" s="223" t="s">
        <v>808</v>
      </c>
      <c r="J883" s="435"/>
      <c r="K883" s="217" t="s">
        <v>809</v>
      </c>
      <c r="L883" s="434"/>
      <c r="M883" s="217" t="s">
        <v>809</v>
      </c>
      <c r="N883" s="434"/>
      <c r="O883" s="224" t="s">
        <v>809</v>
      </c>
      <c r="P883" s="35"/>
      <c r="Q883" s="35"/>
      <c r="R883" s="35"/>
      <c r="S883" s="35"/>
      <c r="T883" s="35"/>
      <c r="U883" s="180"/>
    </row>
    <row r="884" spans="2:21">
      <c r="C884" s="35"/>
      <c r="D884" s="820" t="s">
        <v>815</v>
      </c>
      <c r="E884" s="866"/>
      <c r="F884" s="433"/>
      <c r="G884" s="225" t="s">
        <v>808</v>
      </c>
      <c r="H884" s="433"/>
      <c r="I884" s="226" t="s">
        <v>808</v>
      </c>
      <c r="J884" s="434"/>
      <c r="K884" s="217" t="s">
        <v>809</v>
      </c>
      <c r="L884" s="434"/>
      <c r="M884" s="217" t="s">
        <v>809</v>
      </c>
      <c r="N884" s="434"/>
      <c r="O884" s="224" t="s">
        <v>809</v>
      </c>
      <c r="P884" s="35"/>
      <c r="Q884" s="35"/>
      <c r="R884" s="35"/>
      <c r="S884" s="35"/>
      <c r="T884" s="35"/>
      <c r="U884" s="180"/>
    </row>
    <row r="885" spans="2:21">
      <c r="C885" s="35"/>
      <c r="D885" s="820" t="s">
        <v>816</v>
      </c>
      <c r="E885" s="866"/>
      <c r="F885" s="433"/>
      <c r="G885" s="225" t="s">
        <v>808</v>
      </c>
      <c r="H885" s="433"/>
      <c r="I885" s="223" t="s">
        <v>808</v>
      </c>
      <c r="J885" s="435"/>
      <c r="K885" s="217" t="s">
        <v>809</v>
      </c>
      <c r="L885" s="434"/>
      <c r="M885" s="217" t="s">
        <v>809</v>
      </c>
      <c r="N885" s="434"/>
      <c r="O885" s="224" t="s">
        <v>809</v>
      </c>
      <c r="P885" s="35"/>
      <c r="Q885" s="35"/>
      <c r="R885" s="35"/>
      <c r="S885" s="35"/>
      <c r="T885" s="35"/>
      <c r="U885" s="180"/>
    </row>
    <row r="886" spans="2:21" ht="12.6" thickBot="1">
      <c r="C886" s="35"/>
      <c r="D886" s="820" t="s">
        <v>817</v>
      </c>
      <c r="E886" s="866"/>
      <c r="F886" s="436"/>
      <c r="G886" s="227" t="s">
        <v>808</v>
      </c>
      <c r="H886" s="436"/>
      <c r="I886" s="228" t="s">
        <v>808</v>
      </c>
      <c r="J886" s="437"/>
      <c r="K886" s="229" t="s">
        <v>809</v>
      </c>
      <c r="L886" s="438"/>
      <c r="M886" s="229" t="s">
        <v>809</v>
      </c>
      <c r="N886" s="438"/>
      <c r="O886" s="218" t="s">
        <v>809</v>
      </c>
      <c r="P886" s="35"/>
      <c r="Q886" s="35"/>
      <c r="R886" s="35"/>
      <c r="S886" s="35"/>
      <c r="T886" s="35"/>
      <c r="U886" s="180"/>
    </row>
    <row r="887" spans="2:21" ht="13.2" thickTop="1" thickBot="1">
      <c r="C887" s="35"/>
      <c r="D887" s="873" t="s">
        <v>818</v>
      </c>
      <c r="E887" s="874"/>
      <c r="F887" s="439"/>
      <c r="G887" s="230" t="s">
        <v>819</v>
      </c>
      <c r="H887" s="440"/>
      <c r="I887" s="231" t="s">
        <v>819</v>
      </c>
      <c r="J887" s="441"/>
      <c r="K887" s="231" t="s">
        <v>809</v>
      </c>
      <c r="L887" s="441"/>
      <c r="M887" s="232" t="s">
        <v>809</v>
      </c>
      <c r="N887" s="442"/>
      <c r="O887" s="233" t="s">
        <v>809</v>
      </c>
      <c r="P887" s="35"/>
      <c r="Q887" s="35"/>
      <c r="R887" s="35"/>
      <c r="S887" s="35"/>
      <c r="T887" s="35"/>
      <c r="U887" s="180"/>
    </row>
    <row r="888" spans="2:21" ht="15" customHeight="1">
      <c r="C888" s="35"/>
      <c r="D888" s="115" t="s">
        <v>17</v>
      </c>
      <c r="E888" s="234" t="s">
        <v>820</v>
      </c>
      <c r="F888" s="235"/>
      <c r="G888" s="235"/>
      <c r="H888" s="235"/>
      <c r="I888" s="235"/>
      <c r="J888" s="235"/>
      <c r="K888" s="235"/>
      <c r="L888" s="235"/>
      <c r="M888" s="235"/>
      <c r="N888" s="235"/>
      <c r="O888" s="235"/>
      <c r="P888" s="35"/>
      <c r="Q888" s="35"/>
      <c r="R888" s="35"/>
      <c r="S888" s="35"/>
      <c r="T888" s="35"/>
      <c r="U888" s="180"/>
    </row>
    <row r="889" spans="2:21" ht="15" customHeight="1">
      <c r="C889" s="35"/>
      <c r="D889" s="35"/>
      <c r="E889" s="35"/>
      <c r="F889" s="35"/>
      <c r="G889" s="35"/>
      <c r="H889" s="35"/>
      <c r="I889" s="35"/>
      <c r="J889" s="35"/>
      <c r="K889" s="35"/>
      <c r="L889" s="35"/>
      <c r="M889" s="35"/>
      <c r="N889" s="35"/>
      <c r="O889" s="35"/>
      <c r="P889" s="35"/>
      <c r="Q889" s="35"/>
      <c r="R889" s="35"/>
      <c r="S889" s="35"/>
      <c r="T889" s="35"/>
      <c r="U889" s="180"/>
    </row>
    <row r="890" spans="2:21" ht="15" customHeight="1">
      <c r="C890" s="35"/>
      <c r="D890" s="35"/>
      <c r="E890" s="35"/>
      <c r="F890" s="35"/>
      <c r="G890" s="35"/>
      <c r="H890" s="35"/>
      <c r="I890" s="35"/>
      <c r="J890" s="35"/>
      <c r="K890" s="35"/>
      <c r="L890" s="35"/>
      <c r="M890" s="35"/>
      <c r="N890" s="35"/>
      <c r="O890" s="35"/>
      <c r="P890" s="35"/>
      <c r="Q890" s="35"/>
      <c r="R890" s="35"/>
      <c r="S890" s="35"/>
      <c r="T890" s="35"/>
      <c r="U890" s="180"/>
    </row>
    <row r="891" spans="2:21" ht="15" customHeight="1">
      <c r="B891" s="318"/>
      <c r="C891" s="338" t="s">
        <v>1524</v>
      </c>
      <c r="D891" s="335"/>
      <c r="E891" s="335"/>
      <c r="F891" s="335"/>
      <c r="G891" s="335"/>
      <c r="H891" s="335"/>
      <c r="I891" s="335"/>
      <c r="J891" s="335"/>
      <c r="K891" s="335"/>
      <c r="L891" s="335"/>
      <c r="M891" s="335"/>
      <c r="N891" s="335"/>
      <c r="O891" s="335"/>
      <c r="P891" s="335"/>
      <c r="Q891" s="335"/>
      <c r="R891" s="335"/>
      <c r="S891" s="335"/>
      <c r="T891" s="65" t="s">
        <v>798</v>
      </c>
      <c r="U891" s="180"/>
    </row>
    <row r="892" spans="2:21" ht="15" customHeight="1">
      <c r="B892" s="336"/>
      <c r="C892" s="337"/>
      <c r="D892" s="335"/>
      <c r="E892" s="335"/>
      <c r="F892" s="335"/>
      <c r="G892" s="335"/>
      <c r="H892" s="335"/>
      <c r="I892" s="335"/>
      <c r="J892" s="335"/>
      <c r="K892" s="335"/>
      <c r="L892" s="335"/>
      <c r="M892" s="335"/>
      <c r="N892" s="335"/>
      <c r="O892" s="335"/>
      <c r="P892" s="335"/>
      <c r="Q892" s="335"/>
      <c r="R892" s="335"/>
      <c r="S892" s="335"/>
      <c r="T892" s="210"/>
      <c r="U892" s="211"/>
    </row>
    <row r="893" spans="2:21" ht="15" customHeight="1">
      <c r="B893" s="336"/>
      <c r="C893" s="335" t="s">
        <v>1525</v>
      </c>
      <c r="D893" s="335"/>
      <c r="E893" s="335"/>
      <c r="F893" s="335"/>
      <c r="G893" s="335"/>
      <c r="H893" s="335"/>
      <c r="I893" s="335"/>
      <c r="J893" s="335"/>
      <c r="K893" s="335"/>
      <c r="L893" s="335"/>
      <c r="M893" s="335"/>
      <c r="N893" s="335"/>
      <c r="O893" s="335"/>
      <c r="P893" s="335"/>
      <c r="Q893" s="335"/>
      <c r="R893" s="335"/>
      <c r="S893" s="335"/>
      <c r="T893" s="210"/>
      <c r="U893" s="211"/>
    </row>
    <row r="894" spans="2:21" ht="13.5" customHeight="1">
      <c r="B894" s="333"/>
      <c r="C894" s="339"/>
      <c r="D894" s="335" t="s">
        <v>1526</v>
      </c>
      <c r="E894" s="335"/>
      <c r="F894" s="335"/>
      <c r="G894" s="335"/>
      <c r="H894" s="335"/>
      <c r="I894" s="335"/>
      <c r="J894" s="335"/>
      <c r="K894" s="335"/>
      <c r="L894" s="335"/>
      <c r="M894" s="335"/>
      <c r="N894" s="335"/>
      <c r="O894" s="335"/>
      <c r="P894" s="335"/>
      <c r="Q894" s="170"/>
      <c r="R894" s="170"/>
      <c r="S894" s="170"/>
      <c r="T894" s="35"/>
      <c r="U894" s="180"/>
    </row>
    <row r="895" spans="2:21" ht="18.600000000000001" customHeight="1">
      <c r="B895" s="333"/>
      <c r="C895" s="170"/>
      <c r="D895" s="875" t="s">
        <v>821</v>
      </c>
      <c r="E895" s="876"/>
      <c r="F895" s="876"/>
      <c r="G895" s="876"/>
      <c r="H895" s="876"/>
      <c r="I895" s="876"/>
      <c r="J895" s="876"/>
      <c r="K895" s="876"/>
      <c r="L895" s="876"/>
      <c r="M895" s="876"/>
      <c r="N895" s="876"/>
      <c r="O895" s="877"/>
      <c r="P895" s="878" t="s">
        <v>9</v>
      </c>
      <c r="Q895" s="879"/>
      <c r="R895" s="880"/>
      <c r="S895" s="170"/>
      <c r="T895" s="35"/>
      <c r="U895" s="180"/>
    </row>
    <row r="896" spans="2:21">
      <c r="B896" s="318"/>
      <c r="C896" s="170"/>
      <c r="D896" s="867" t="s">
        <v>822</v>
      </c>
      <c r="E896" s="868"/>
      <c r="F896" s="868"/>
      <c r="G896" s="868"/>
      <c r="H896" s="868"/>
      <c r="I896" s="868"/>
      <c r="J896" s="868"/>
      <c r="K896" s="868"/>
      <c r="L896" s="868"/>
      <c r="M896" s="868"/>
      <c r="N896" s="868"/>
      <c r="O896" s="869"/>
      <c r="P896" s="870"/>
      <c r="Q896" s="871"/>
      <c r="R896" s="340" t="s">
        <v>97</v>
      </c>
      <c r="S896" s="170"/>
      <c r="T896" s="284" t="str">
        <f>IF(エラー処理一覧!E16=1,エラー処理一覧!D16,"")</f>
        <v/>
      </c>
      <c r="U896" s="180"/>
    </row>
    <row r="897" spans="2:21" ht="15" customHeight="1">
      <c r="B897" s="318"/>
      <c r="C897" s="170"/>
      <c r="D897" s="341"/>
      <c r="E897" s="341"/>
      <c r="F897" s="341"/>
      <c r="G897" s="341"/>
      <c r="H897" s="341"/>
      <c r="I897" s="341"/>
      <c r="J897" s="341"/>
      <c r="K897" s="341"/>
      <c r="L897" s="341"/>
      <c r="M897" s="341"/>
      <c r="N897" s="341"/>
      <c r="O897" s="341"/>
      <c r="P897" s="342"/>
      <c r="Q897" s="342"/>
      <c r="R897" s="343"/>
      <c r="S897" s="170"/>
      <c r="T897" s="35"/>
      <c r="U897" s="180"/>
    </row>
    <row r="898" spans="2:21" ht="15" customHeight="1">
      <c r="B898" s="318"/>
      <c r="C898" s="339"/>
      <c r="D898" s="872" t="s">
        <v>823</v>
      </c>
      <c r="E898" s="872"/>
      <c r="F898" s="872"/>
      <c r="G898" s="872"/>
      <c r="H898" s="872"/>
      <c r="I898" s="872"/>
      <c r="J898" s="872"/>
      <c r="K898" s="872"/>
      <c r="L898" s="872"/>
      <c r="M898" s="872"/>
      <c r="N898" s="872"/>
      <c r="O898" s="872"/>
      <c r="P898" s="872"/>
      <c r="Q898" s="872"/>
      <c r="R898" s="872"/>
      <c r="S898" s="872"/>
      <c r="T898" s="210"/>
      <c r="U898" s="180"/>
    </row>
    <row r="899" spans="2:21" ht="15" customHeight="1">
      <c r="B899" s="336"/>
      <c r="C899" s="337"/>
      <c r="D899" s="848" t="s">
        <v>824</v>
      </c>
      <c r="E899" s="849"/>
      <c r="F899" s="849"/>
      <c r="G899" s="849"/>
      <c r="H899" s="849"/>
      <c r="I899" s="849"/>
      <c r="J899" s="849"/>
      <c r="K899" s="849"/>
      <c r="L899" s="849"/>
      <c r="M899" s="849"/>
      <c r="N899" s="849"/>
      <c r="O899" s="850"/>
      <c r="P899" s="854" t="s">
        <v>825</v>
      </c>
      <c r="Q899" s="855"/>
      <c r="R899" s="856"/>
      <c r="S899" s="335"/>
      <c r="T899" s="210"/>
      <c r="U899" s="211"/>
    </row>
    <row r="900" spans="2:21" ht="15" customHeight="1">
      <c r="B900" s="336"/>
      <c r="C900" s="337"/>
      <c r="D900" s="851"/>
      <c r="E900" s="852"/>
      <c r="F900" s="852"/>
      <c r="G900" s="852"/>
      <c r="H900" s="852"/>
      <c r="I900" s="852"/>
      <c r="J900" s="852"/>
      <c r="K900" s="852"/>
      <c r="L900" s="852"/>
      <c r="M900" s="852"/>
      <c r="N900" s="852"/>
      <c r="O900" s="853"/>
      <c r="P900" s="857"/>
      <c r="Q900" s="858"/>
      <c r="R900" s="859"/>
      <c r="S900" s="335"/>
      <c r="T900" s="210"/>
      <c r="U900" s="211"/>
    </row>
    <row r="901" spans="2:21" ht="12" customHeight="1">
      <c r="B901" s="336"/>
      <c r="C901" s="337"/>
      <c r="D901" s="860" t="s">
        <v>826</v>
      </c>
      <c r="E901" s="861"/>
      <c r="F901" s="861"/>
      <c r="G901" s="861"/>
      <c r="H901" s="861"/>
      <c r="I901" s="861"/>
      <c r="J901" s="861"/>
      <c r="K901" s="861"/>
      <c r="L901" s="861"/>
      <c r="M901" s="861"/>
      <c r="N901" s="861"/>
      <c r="O901" s="862"/>
      <c r="P901" s="863"/>
      <c r="Q901" s="864"/>
      <c r="R901" s="865"/>
      <c r="S901" s="335"/>
      <c r="T901" s="210"/>
      <c r="U901" s="211"/>
    </row>
    <row r="902" spans="2:21" ht="15" customHeight="1">
      <c r="B902" s="336"/>
      <c r="C902" s="337"/>
      <c r="D902" s="335"/>
      <c r="E902" s="335"/>
      <c r="F902" s="335"/>
      <c r="G902" s="335"/>
      <c r="H902" s="335"/>
      <c r="I902" s="335"/>
      <c r="J902" s="335"/>
      <c r="K902" s="335"/>
      <c r="L902" s="335"/>
      <c r="M902" s="335"/>
      <c r="N902" s="335"/>
      <c r="O902" s="335"/>
      <c r="P902" s="335"/>
      <c r="Q902" s="335"/>
      <c r="R902" s="335"/>
      <c r="S902" s="335"/>
      <c r="T902" s="210"/>
      <c r="U902" s="211"/>
    </row>
    <row r="903" spans="2:21" ht="15" customHeight="1">
      <c r="B903" s="336"/>
      <c r="C903" s="170"/>
      <c r="D903" s="170"/>
      <c r="E903" s="170"/>
      <c r="F903" s="170"/>
      <c r="G903" s="170"/>
      <c r="H903" s="170"/>
      <c r="I903" s="170"/>
      <c r="J903" s="170"/>
      <c r="K903" s="170"/>
      <c r="L903" s="170"/>
      <c r="M903" s="170"/>
      <c r="N903" s="170"/>
      <c r="O903" s="170"/>
      <c r="P903" s="170"/>
      <c r="Q903" s="170"/>
      <c r="R903" s="170"/>
      <c r="S903" s="170"/>
      <c r="T903" s="35"/>
      <c r="U903" s="211"/>
    </row>
    <row r="904" spans="2:21" ht="15" customHeight="1">
      <c r="B904" s="318"/>
      <c r="C904" s="335" t="s">
        <v>1527</v>
      </c>
      <c r="D904" s="335"/>
      <c r="E904" s="335"/>
      <c r="F904" s="335"/>
      <c r="G904" s="335"/>
      <c r="H904" s="335"/>
      <c r="I904" s="335"/>
      <c r="J904" s="335"/>
      <c r="K904" s="335"/>
      <c r="L904" s="335"/>
      <c r="M904" s="335"/>
      <c r="N904" s="335"/>
      <c r="O904" s="335"/>
      <c r="P904" s="335"/>
      <c r="Q904" s="335"/>
      <c r="R904" s="335"/>
      <c r="S904" s="335"/>
      <c r="T904" s="210"/>
      <c r="U904" s="180"/>
    </row>
    <row r="905" spans="2:21">
      <c r="B905" s="208"/>
      <c r="C905" s="239"/>
      <c r="D905" s="883" t="s">
        <v>827</v>
      </c>
      <c r="E905" s="883"/>
      <c r="F905" s="883"/>
      <c r="G905" s="883"/>
      <c r="H905" s="883"/>
      <c r="I905" s="883"/>
      <c r="J905" s="883"/>
      <c r="K905" s="883"/>
      <c r="L905" s="883"/>
      <c r="M905" s="883"/>
      <c r="N905" s="883"/>
      <c r="O905" s="883"/>
      <c r="P905" s="883"/>
      <c r="Q905" s="883"/>
      <c r="R905" s="883"/>
      <c r="S905" s="883"/>
      <c r="T905" s="214"/>
      <c r="U905" s="211"/>
    </row>
    <row r="906" spans="2:21" ht="36.6" customHeight="1">
      <c r="B906" s="208"/>
      <c r="C906" s="35"/>
      <c r="D906" s="485" t="s">
        <v>587</v>
      </c>
      <c r="E906" s="485"/>
      <c r="F906" s="485"/>
      <c r="G906" s="485"/>
      <c r="H906" s="485"/>
      <c r="I906" s="485"/>
      <c r="J906" s="486" t="s">
        <v>588</v>
      </c>
      <c r="K906" s="487"/>
      <c r="L906" s="488"/>
      <c r="M906" s="489" t="s">
        <v>828</v>
      </c>
      <c r="N906" s="490"/>
      <c r="O906" s="599"/>
      <c r="P906" s="884"/>
      <c r="Q906" s="885"/>
      <c r="R906" s="885"/>
      <c r="S906" s="35"/>
      <c r="T906" s="35"/>
      <c r="U906" s="241"/>
    </row>
    <row r="907" spans="2:21" ht="30" customHeight="1">
      <c r="C907" s="35"/>
      <c r="D907" s="468" t="s">
        <v>598</v>
      </c>
      <c r="E907" s="468"/>
      <c r="F907" s="468"/>
      <c r="G907" s="468"/>
      <c r="H907" s="468"/>
      <c r="I907" s="468"/>
      <c r="J907" s="494"/>
      <c r="K907" s="495"/>
      <c r="L907" s="242" t="s">
        <v>162</v>
      </c>
      <c r="M907" s="458"/>
      <c r="N907" s="459"/>
      <c r="O907" s="460"/>
      <c r="P907" s="881"/>
      <c r="Q907" s="882"/>
      <c r="R907" s="882"/>
      <c r="S907" s="35"/>
      <c r="T907" s="35"/>
      <c r="U907" s="180"/>
    </row>
    <row r="908" spans="2:21" ht="30" customHeight="1">
      <c r="C908" s="35"/>
      <c r="D908" s="468" t="s">
        <v>594</v>
      </c>
      <c r="E908" s="468"/>
      <c r="F908" s="468"/>
      <c r="G908" s="468"/>
      <c r="H908" s="468"/>
      <c r="I908" s="468"/>
      <c r="J908" s="466"/>
      <c r="K908" s="467"/>
      <c r="L908" s="28" t="s">
        <v>162</v>
      </c>
      <c r="M908" s="458"/>
      <c r="N908" s="459"/>
      <c r="O908" s="460"/>
      <c r="P908" s="881"/>
      <c r="Q908" s="882"/>
      <c r="R908" s="882"/>
      <c r="S908" s="35"/>
      <c r="T908" s="35"/>
      <c r="U908" s="180"/>
    </row>
    <row r="909" spans="2:21" ht="30" customHeight="1">
      <c r="C909" s="35"/>
      <c r="D909" s="468" t="s">
        <v>597</v>
      </c>
      <c r="E909" s="468"/>
      <c r="F909" s="468"/>
      <c r="G909" s="468"/>
      <c r="H909" s="468"/>
      <c r="I909" s="468"/>
      <c r="J909" s="466"/>
      <c r="K909" s="467"/>
      <c r="L909" s="28" t="s">
        <v>162</v>
      </c>
      <c r="M909" s="458"/>
      <c r="N909" s="459"/>
      <c r="O909" s="460"/>
      <c r="P909" s="881"/>
      <c r="Q909" s="882"/>
      <c r="R909" s="882"/>
      <c r="S909" s="35"/>
      <c r="T909" s="35"/>
      <c r="U909" s="180"/>
    </row>
    <row r="910" spans="2:21" ht="30" customHeight="1">
      <c r="C910" s="35"/>
      <c r="D910" s="468" t="s">
        <v>592</v>
      </c>
      <c r="E910" s="468"/>
      <c r="F910" s="468"/>
      <c r="G910" s="468"/>
      <c r="H910" s="468"/>
      <c r="I910" s="468"/>
      <c r="J910" s="494"/>
      <c r="K910" s="495"/>
      <c r="L910" s="242" t="s">
        <v>162</v>
      </c>
      <c r="M910" s="458"/>
      <c r="N910" s="459"/>
      <c r="O910" s="460"/>
      <c r="P910" s="881"/>
      <c r="Q910" s="882"/>
      <c r="R910" s="882"/>
      <c r="S910" s="35"/>
      <c r="T910" s="35"/>
      <c r="U910" s="180"/>
    </row>
    <row r="911" spans="2:21" ht="30" customHeight="1">
      <c r="C911" s="35"/>
      <c r="D911" s="468" t="s">
        <v>599</v>
      </c>
      <c r="E911" s="468"/>
      <c r="F911" s="468"/>
      <c r="G911" s="468"/>
      <c r="H911" s="468"/>
      <c r="I911" s="468"/>
      <c r="J911" s="466"/>
      <c r="K911" s="467"/>
      <c r="L911" s="28" t="s">
        <v>162</v>
      </c>
      <c r="M911" s="458"/>
      <c r="N911" s="459"/>
      <c r="O911" s="460"/>
      <c r="P911" s="881"/>
      <c r="Q911" s="882"/>
      <c r="R911" s="882"/>
      <c r="S911" s="35"/>
      <c r="T911" s="35"/>
      <c r="U911" s="180"/>
    </row>
    <row r="912" spans="2:21" ht="30" customHeight="1">
      <c r="C912" s="35"/>
      <c r="D912" s="468" t="s">
        <v>600</v>
      </c>
      <c r="E912" s="468"/>
      <c r="F912" s="468"/>
      <c r="G912" s="468"/>
      <c r="H912" s="468"/>
      <c r="I912" s="468"/>
      <c r="J912" s="494"/>
      <c r="K912" s="495"/>
      <c r="L912" s="242" t="s">
        <v>162</v>
      </c>
      <c r="M912" s="458"/>
      <c r="N912" s="459"/>
      <c r="O912" s="460"/>
      <c r="P912" s="881"/>
      <c r="Q912" s="882"/>
      <c r="R912" s="882"/>
      <c r="S912" s="35"/>
      <c r="T912" s="35"/>
      <c r="U912" s="180"/>
    </row>
    <row r="913" spans="2:21" ht="30" customHeight="1">
      <c r="C913" s="35"/>
      <c r="D913" s="468" t="s">
        <v>829</v>
      </c>
      <c r="E913" s="468"/>
      <c r="F913" s="468"/>
      <c r="G913" s="468"/>
      <c r="H913" s="468"/>
      <c r="I913" s="468"/>
      <c r="J913" s="466"/>
      <c r="K913" s="467"/>
      <c r="L913" s="28" t="s">
        <v>162</v>
      </c>
      <c r="M913" s="458"/>
      <c r="N913" s="459"/>
      <c r="O913" s="460"/>
      <c r="P913" s="881"/>
      <c r="Q913" s="882"/>
      <c r="R913" s="882"/>
      <c r="S913" s="35"/>
      <c r="T913" s="35"/>
      <c r="U913" s="180"/>
    </row>
    <row r="914" spans="2:21" ht="52.5" customHeight="1">
      <c r="C914" s="35"/>
      <c r="D914" s="886" t="s">
        <v>601</v>
      </c>
      <c r="E914" s="886"/>
      <c r="F914" s="886"/>
      <c r="G914" s="886"/>
      <c r="H914" s="886"/>
      <c r="I914" s="886"/>
      <c r="J914" s="466"/>
      <c r="K914" s="467"/>
      <c r="L914" s="28" t="s">
        <v>162</v>
      </c>
      <c r="M914" s="458"/>
      <c r="N914" s="459"/>
      <c r="O914" s="460"/>
      <c r="P914" s="881"/>
      <c r="Q914" s="882"/>
      <c r="R914" s="882"/>
      <c r="S914" s="35"/>
      <c r="T914" s="35"/>
      <c r="U914" s="180"/>
    </row>
    <row r="915" spans="2:21" ht="52.95" customHeight="1">
      <c r="C915" s="35"/>
      <c r="D915" s="468" t="s">
        <v>595</v>
      </c>
      <c r="E915" s="468"/>
      <c r="F915" s="468"/>
      <c r="G915" s="468"/>
      <c r="H915" s="468"/>
      <c r="I915" s="468"/>
      <c r="J915" s="466"/>
      <c r="K915" s="467"/>
      <c r="L915" s="28" t="s">
        <v>162</v>
      </c>
      <c r="M915" s="458"/>
      <c r="N915" s="459"/>
      <c r="O915" s="460"/>
      <c r="P915" s="881"/>
      <c r="Q915" s="882"/>
      <c r="R915" s="882"/>
      <c r="S915" s="35"/>
      <c r="T915" s="35"/>
      <c r="U915" s="180"/>
    </row>
    <row r="916" spans="2:21" ht="27.75" customHeight="1">
      <c r="C916" s="35"/>
      <c r="D916" s="89" t="s">
        <v>602</v>
      </c>
      <c r="E916" s="244"/>
      <c r="F916" s="244"/>
      <c r="G916" s="244"/>
      <c r="H916" s="244"/>
      <c r="I916" s="35"/>
      <c r="J916" s="244"/>
      <c r="K916" s="35"/>
      <c r="L916" s="244"/>
      <c r="M916" s="244"/>
      <c r="N916" s="244"/>
      <c r="O916" s="35"/>
      <c r="P916" s="245"/>
      <c r="Q916" s="245"/>
      <c r="R916" s="35"/>
      <c r="S916" s="35"/>
      <c r="T916" s="35"/>
      <c r="U916" s="180"/>
    </row>
    <row r="917" spans="2:21" ht="12" customHeight="1">
      <c r="C917" s="35"/>
      <c r="D917" s="246" t="s">
        <v>603</v>
      </c>
      <c r="E917" s="464"/>
      <c r="F917" s="464"/>
      <c r="G917" s="464"/>
      <c r="H917" s="464"/>
      <c r="I917" s="465"/>
      <c r="J917" s="466"/>
      <c r="K917" s="467"/>
      <c r="L917" s="28" t="s">
        <v>162</v>
      </c>
      <c r="M917" s="458"/>
      <c r="N917" s="459"/>
      <c r="O917" s="460"/>
      <c r="P917" s="881"/>
      <c r="Q917" s="882"/>
      <c r="R917" s="882"/>
      <c r="S917" s="35"/>
      <c r="T917" s="35"/>
      <c r="U917" s="180"/>
    </row>
    <row r="918" spans="2:21" ht="12" customHeight="1">
      <c r="C918" s="35"/>
      <c r="D918" s="246" t="s">
        <v>603</v>
      </c>
      <c r="E918" s="464"/>
      <c r="F918" s="464"/>
      <c r="G918" s="464"/>
      <c r="H918" s="464"/>
      <c r="I918" s="465"/>
      <c r="J918" s="466"/>
      <c r="K918" s="467"/>
      <c r="L918" s="28" t="s">
        <v>162</v>
      </c>
      <c r="M918" s="458"/>
      <c r="N918" s="459"/>
      <c r="O918" s="460"/>
      <c r="P918" s="881"/>
      <c r="Q918" s="882"/>
      <c r="R918" s="882"/>
      <c r="S918" s="35"/>
      <c r="T918" s="35"/>
      <c r="U918" s="180"/>
    </row>
    <row r="919" spans="2:21" ht="12" customHeight="1">
      <c r="C919" s="35"/>
      <c r="D919" s="246" t="s">
        <v>603</v>
      </c>
      <c r="E919" s="464"/>
      <c r="F919" s="464"/>
      <c r="G919" s="464"/>
      <c r="H919" s="464"/>
      <c r="I919" s="465"/>
      <c r="J919" s="466"/>
      <c r="K919" s="467"/>
      <c r="L919" s="28" t="s">
        <v>162</v>
      </c>
      <c r="M919" s="458"/>
      <c r="N919" s="459"/>
      <c r="O919" s="460"/>
      <c r="P919" s="881"/>
      <c r="Q919" s="882"/>
      <c r="R919" s="882"/>
      <c r="S919" s="35"/>
      <c r="T919" s="35"/>
      <c r="U919" s="180"/>
    </row>
    <row r="920" spans="2:21" ht="15" customHeight="1">
      <c r="C920" s="35"/>
      <c r="D920" s="35"/>
      <c r="E920" s="35"/>
      <c r="F920" s="35"/>
      <c r="G920" s="35"/>
      <c r="H920" s="35"/>
      <c r="I920" s="35"/>
      <c r="J920" s="35"/>
      <c r="K920" s="35"/>
      <c r="L920" s="35"/>
      <c r="M920" s="35"/>
      <c r="N920" s="35"/>
      <c r="O920" s="35"/>
      <c r="P920" s="35"/>
      <c r="Q920" s="35"/>
      <c r="R920" s="35"/>
      <c r="S920" s="35"/>
      <c r="T920" s="35"/>
      <c r="U920" s="180"/>
    </row>
    <row r="921" spans="2:21" ht="15" customHeight="1">
      <c r="B921" s="318"/>
      <c r="C921" s="335" t="s">
        <v>1528</v>
      </c>
      <c r="D921" s="170"/>
      <c r="E921" s="170"/>
      <c r="F921" s="170"/>
      <c r="G921" s="170"/>
      <c r="H921" s="170"/>
      <c r="I921" s="170"/>
      <c r="J921" s="170"/>
      <c r="K921" s="170"/>
      <c r="L921" s="170"/>
      <c r="M921" s="170"/>
      <c r="N921" s="170"/>
      <c r="O921" s="170"/>
      <c r="P921" s="170"/>
      <c r="Q921" s="170"/>
      <c r="R921" s="170"/>
      <c r="S921" s="170"/>
      <c r="T921" s="35"/>
      <c r="U921" s="180"/>
    </row>
    <row r="922" spans="2:21" ht="15" customHeight="1">
      <c r="B922" s="318"/>
      <c r="C922" s="339"/>
      <c r="D922" s="905" t="s">
        <v>830</v>
      </c>
      <c r="E922" s="905"/>
      <c r="F922" s="905"/>
      <c r="G922" s="905"/>
      <c r="H922" s="905"/>
      <c r="I922" s="905"/>
      <c r="J922" s="905"/>
      <c r="K922" s="905"/>
      <c r="L922" s="905"/>
      <c r="M922" s="905"/>
      <c r="N922" s="905"/>
      <c r="O922" s="905"/>
      <c r="P922" s="905"/>
      <c r="Q922" s="905"/>
      <c r="R922" s="905"/>
      <c r="S922" s="905"/>
      <c r="T922" s="35"/>
      <c r="U922" s="180"/>
    </row>
    <row r="923" spans="2:21" ht="18.600000000000001" customHeight="1">
      <c r="B923" s="318"/>
      <c r="C923" s="170"/>
      <c r="D923" s="900" t="s">
        <v>824</v>
      </c>
      <c r="E923" s="900"/>
      <c r="F923" s="900"/>
      <c r="G923" s="900"/>
      <c r="H923" s="900"/>
      <c r="I923" s="900"/>
      <c r="J923" s="900"/>
      <c r="K923" s="900"/>
      <c r="L923" s="900"/>
      <c r="M923" s="900"/>
      <c r="N923" s="902" t="s">
        <v>825</v>
      </c>
      <c r="O923" s="903"/>
      <c r="P923" s="903"/>
      <c r="Q923" s="170"/>
      <c r="R923" s="170"/>
      <c r="S923" s="170"/>
      <c r="T923" s="35"/>
      <c r="U923" s="180"/>
    </row>
    <row r="924" spans="2:21" ht="18.600000000000001" customHeight="1">
      <c r="B924" s="318"/>
      <c r="C924" s="170"/>
      <c r="D924" s="900"/>
      <c r="E924" s="900"/>
      <c r="F924" s="900"/>
      <c r="G924" s="900"/>
      <c r="H924" s="900"/>
      <c r="I924" s="900"/>
      <c r="J924" s="900"/>
      <c r="K924" s="900"/>
      <c r="L924" s="900"/>
      <c r="M924" s="900"/>
      <c r="N924" s="903"/>
      <c r="O924" s="903"/>
      <c r="P924" s="903"/>
      <c r="Q924" s="170"/>
      <c r="R924" s="170"/>
      <c r="S924" s="170"/>
      <c r="T924" s="35"/>
      <c r="U924" s="180"/>
    </row>
    <row r="925" spans="2:21" ht="15" customHeight="1">
      <c r="B925" s="318"/>
      <c r="C925" s="170"/>
      <c r="D925" s="898" t="s">
        <v>831</v>
      </c>
      <c r="E925" s="898"/>
      <c r="F925" s="898"/>
      <c r="G925" s="898"/>
      <c r="H925" s="898"/>
      <c r="I925" s="898"/>
      <c r="J925" s="898"/>
      <c r="K925" s="898"/>
      <c r="L925" s="898"/>
      <c r="M925" s="898"/>
      <c r="N925" s="897"/>
      <c r="O925" s="897"/>
      <c r="P925" s="897"/>
      <c r="Q925" s="170"/>
      <c r="R925" s="170"/>
      <c r="S925" s="170"/>
      <c r="T925" s="35"/>
      <c r="U925" s="180"/>
    </row>
    <row r="926" spans="2:21">
      <c r="B926" s="318"/>
      <c r="C926" s="318"/>
      <c r="D926" s="318" t="s">
        <v>832</v>
      </c>
      <c r="E926" s="318"/>
      <c r="F926" s="318"/>
      <c r="G926" s="318"/>
      <c r="H926" s="318"/>
      <c r="I926" s="318"/>
      <c r="J926" s="318"/>
      <c r="K926" s="318"/>
      <c r="L926" s="318"/>
      <c r="M926" s="318"/>
      <c r="N926" s="318"/>
      <c r="O926" s="318"/>
      <c r="P926" s="318"/>
      <c r="Q926" s="318"/>
      <c r="R926" s="318"/>
      <c r="S926" s="318"/>
      <c r="U926" s="180"/>
    </row>
    <row r="927" spans="2:21" ht="15" customHeight="1">
      <c r="B927" s="318"/>
      <c r="C927" s="170"/>
      <c r="D927" s="344"/>
      <c r="E927" s="344"/>
      <c r="F927" s="344"/>
      <c r="G927" s="344"/>
      <c r="H927" s="344"/>
      <c r="I927" s="344"/>
      <c r="J927" s="344"/>
      <c r="K927" s="344"/>
      <c r="L927" s="344"/>
      <c r="M927" s="344"/>
      <c r="N927" s="344"/>
      <c r="O927" s="344"/>
      <c r="P927" s="344"/>
      <c r="Q927" s="170"/>
      <c r="R927" s="170"/>
      <c r="S927" s="170"/>
      <c r="T927" s="35"/>
      <c r="U927" s="180"/>
    </row>
    <row r="928" spans="2:21" ht="15" customHeight="1">
      <c r="B928" s="318"/>
      <c r="C928" s="339"/>
      <c r="D928" s="904" t="s">
        <v>833</v>
      </c>
      <c r="E928" s="904"/>
      <c r="F928" s="904"/>
      <c r="G928" s="904"/>
      <c r="H928" s="904"/>
      <c r="I928" s="904"/>
      <c r="J928" s="904"/>
      <c r="K928" s="904"/>
      <c r="L928" s="904"/>
      <c r="M928" s="904"/>
      <c r="N928" s="904"/>
      <c r="O928" s="904"/>
      <c r="P928" s="904"/>
      <c r="Q928" s="904"/>
      <c r="R928" s="904"/>
      <c r="S928" s="904"/>
      <c r="T928" s="35"/>
      <c r="U928" s="180"/>
    </row>
    <row r="929" spans="2:21" ht="15" customHeight="1">
      <c r="B929" s="318"/>
      <c r="C929" s="170"/>
      <c r="D929" s="900" t="s">
        <v>834</v>
      </c>
      <c r="E929" s="900"/>
      <c r="F929" s="900"/>
      <c r="G929" s="900"/>
      <c r="H929" s="900"/>
      <c r="I929" s="900"/>
      <c r="J929" s="900"/>
      <c r="K929" s="900"/>
      <c r="L929" s="900"/>
      <c r="M929" s="900"/>
      <c r="N929" s="900" t="s">
        <v>7</v>
      </c>
      <c r="O929" s="901"/>
      <c r="P929" s="344"/>
      <c r="Q929" s="170"/>
      <c r="R929" s="170"/>
      <c r="S929" s="170"/>
      <c r="T929" s="35"/>
      <c r="U929" s="180"/>
    </row>
    <row r="930" spans="2:21">
      <c r="B930" s="318"/>
      <c r="C930" s="170"/>
      <c r="D930" s="898" t="s">
        <v>835</v>
      </c>
      <c r="E930" s="898"/>
      <c r="F930" s="898"/>
      <c r="G930" s="898"/>
      <c r="H930" s="898"/>
      <c r="I930" s="898"/>
      <c r="J930" s="898"/>
      <c r="K930" s="898"/>
      <c r="L930" s="898"/>
      <c r="M930" s="898"/>
      <c r="N930" s="897"/>
      <c r="O930" s="897"/>
      <c r="P930" s="344"/>
      <c r="Q930" s="170"/>
      <c r="R930" s="170"/>
      <c r="S930" s="170"/>
      <c r="T930" s="35"/>
      <c r="U930" s="180"/>
    </row>
    <row r="931" spans="2:21">
      <c r="B931" s="318"/>
      <c r="C931" s="170"/>
      <c r="D931" s="898" t="s">
        <v>836</v>
      </c>
      <c r="E931" s="898"/>
      <c r="F931" s="898"/>
      <c r="G931" s="898"/>
      <c r="H931" s="898"/>
      <c r="I931" s="898"/>
      <c r="J931" s="898"/>
      <c r="K931" s="898"/>
      <c r="L931" s="898"/>
      <c r="M931" s="898"/>
      <c r="N931" s="897"/>
      <c r="O931" s="897"/>
      <c r="P931" s="344"/>
      <c r="Q931" s="170"/>
      <c r="R931" s="170"/>
      <c r="S931" s="170"/>
      <c r="T931" s="35"/>
      <c r="U931" s="180"/>
    </row>
    <row r="932" spans="2:21">
      <c r="B932" s="318"/>
      <c r="C932" s="170"/>
      <c r="D932" s="898" t="s">
        <v>837</v>
      </c>
      <c r="E932" s="898"/>
      <c r="F932" s="898"/>
      <c r="G932" s="898"/>
      <c r="H932" s="898"/>
      <c r="I932" s="898"/>
      <c r="J932" s="898"/>
      <c r="K932" s="898"/>
      <c r="L932" s="898"/>
      <c r="M932" s="898"/>
      <c r="N932" s="897"/>
      <c r="O932" s="897"/>
      <c r="P932" s="344"/>
      <c r="Q932" s="170"/>
      <c r="R932" s="170"/>
      <c r="S932" s="170"/>
      <c r="T932" s="35"/>
      <c r="U932" s="180"/>
    </row>
    <row r="933" spans="2:21" ht="15" customHeight="1">
      <c r="B933" s="318"/>
      <c r="C933" s="170"/>
      <c r="D933" s="899" t="s">
        <v>838</v>
      </c>
      <c r="E933" s="899"/>
      <c r="F933" s="899"/>
      <c r="G933" s="899"/>
      <c r="H933" s="899"/>
      <c r="I933" s="899"/>
      <c r="J933" s="899"/>
      <c r="K933" s="899"/>
      <c r="L933" s="899"/>
      <c r="M933" s="899"/>
      <c r="N933" s="899"/>
      <c r="O933" s="899"/>
      <c r="P933" s="899"/>
      <c r="Q933" s="899"/>
      <c r="R933" s="899"/>
      <c r="S933" s="899"/>
      <c r="T933" s="35"/>
      <c r="U933" s="180"/>
    </row>
    <row r="934" spans="2:21" ht="15" customHeight="1">
      <c r="B934" s="318"/>
      <c r="C934" s="170"/>
      <c r="D934" s="890"/>
      <c r="E934" s="891"/>
      <c r="F934" s="891"/>
      <c r="G934" s="891"/>
      <c r="H934" s="891"/>
      <c r="I934" s="891"/>
      <c r="J934" s="891"/>
      <c r="K934" s="891"/>
      <c r="L934" s="891"/>
      <c r="M934" s="891"/>
      <c r="N934" s="891"/>
      <c r="O934" s="891"/>
      <c r="P934" s="891"/>
      <c r="Q934" s="891"/>
      <c r="R934" s="891"/>
      <c r="S934" s="892"/>
      <c r="T934" s="35"/>
      <c r="U934" s="180"/>
    </row>
    <row r="935" spans="2:21" ht="15" customHeight="1">
      <c r="B935" s="318"/>
      <c r="C935" s="170"/>
      <c r="D935" s="893"/>
      <c r="E935" s="894"/>
      <c r="F935" s="894"/>
      <c r="G935" s="894"/>
      <c r="H935" s="894"/>
      <c r="I935" s="894"/>
      <c r="J935" s="894"/>
      <c r="K935" s="894"/>
      <c r="L935" s="894"/>
      <c r="M935" s="894"/>
      <c r="N935" s="894"/>
      <c r="O935" s="894"/>
      <c r="P935" s="894"/>
      <c r="Q935" s="894"/>
      <c r="R935" s="894"/>
      <c r="S935" s="895"/>
      <c r="T935" s="35"/>
      <c r="U935" s="180"/>
    </row>
    <row r="936" spans="2:21" ht="15" customHeight="1">
      <c r="C936" s="35"/>
      <c r="D936" s="111"/>
      <c r="E936" s="111"/>
      <c r="F936" s="111"/>
      <c r="G936" s="111"/>
      <c r="H936" s="111"/>
      <c r="I936" s="111"/>
      <c r="J936" s="111"/>
      <c r="K936" s="111"/>
      <c r="L936" s="111"/>
      <c r="M936" s="111"/>
      <c r="N936" s="111"/>
      <c r="O936" s="111"/>
      <c r="P936" s="111"/>
      <c r="Q936" s="35"/>
      <c r="R936" s="35"/>
      <c r="S936" s="35"/>
      <c r="T936" s="35"/>
      <c r="U936" s="180"/>
    </row>
    <row r="937" spans="2:21" ht="15" customHeight="1">
      <c r="C937" s="236"/>
      <c r="D937" s="896" t="s">
        <v>839</v>
      </c>
      <c r="E937" s="896"/>
      <c r="F937" s="896"/>
      <c r="G937" s="896"/>
      <c r="H937" s="896"/>
      <c r="I937" s="896"/>
      <c r="J937" s="896"/>
      <c r="K937" s="896"/>
      <c r="L937" s="896"/>
      <c r="M937" s="896"/>
      <c r="N937" s="896"/>
      <c r="O937" s="896"/>
      <c r="P937" s="896"/>
      <c r="Q937" s="896"/>
      <c r="R937" s="896"/>
      <c r="S937" s="896"/>
      <c r="T937" s="35"/>
      <c r="U937" s="180"/>
    </row>
    <row r="938" spans="2:21" ht="15" customHeight="1">
      <c r="C938" s="35"/>
      <c r="D938" s="736" t="s">
        <v>98</v>
      </c>
      <c r="E938" s="737"/>
      <c r="F938" s="737"/>
      <c r="G938" s="737"/>
      <c r="H938" s="737"/>
      <c r="I938" s="737"/>
      <c r="J938" s="737"/>
      <c r="K938" s="737"/>
      <c r="L938" s="737"/>
      <c r="M938" s="738"/>
      <c r="N938" s="475" t="s">
        <v>9</v>
      </c>
      <c r="O938" s="477"/>
      <c r="P938" s="35"/>
      <c r="Q938" s="35"/>
      <c r="R938" s="35"/>
      <c r="S938" s="35"/>
      <c r="T938" s="35"/>
      <c r="U938" s="180"/>
    </row>
    <row r="939" spans="2:21">
      <c r="C939" s="35"/>
      <c r="D939" s="887" t="s">
        <v>840</v>
      </c>
      <c r="E939" s="888"/>
      <c r="F939" s="888"/>
      <c r="G939" s="888"/>
      <c r="H939" s="888"/>
      <c r="I939" s="888"/>
      <c r="J939" s="888"/>
      <c r="K939" s="888"/>
      <c r="L939" s="888"/>
      <c r="M939" s="889"/>
      <c r="N939" s="702"/>
      <c r="O939" s="685"/>
      <c r="P939" s="35"/>
      <c r="Q939" s="35"/>
      <c r="R939" s="35"/>
      <c r="S939" s="35"/>
      <c r="T939" s="35"/>
      <c r="U939" s="183"/>
    </row>
    <row r="940" spans="2:21">
      <c r="C940" s="35"/>
      <c r="D940" s="887" t="s">
        <v>841</v>
      </c>
      <c r="E940" s="888"/>
      <c r="F940" s="888"/>
      <c r="G940" s="888"/>
      <c r="H940" s="888"/>
      <c r="I940" s="888"/>
      <c r="J940" s="888"/>
      <c r="K940" s="888"/>
      <c r="L940" s="888"/>
      <c r="M940" s="889"/>
      <c r="N940" s="702"/>
      <c r="O940" s="685"/>
      <c r="P940" s="35"/>
      <c r="Q940" s="35"/>
      <c r="R940" s="35"/>
      <c r="S940" s="35"/>
      <c r="T940" s="35"/>
      <c r="U940" s="183"/>
    </row>
    <row r="941" spans="2:21">
      <c r="C941" s="35"/>
      <c r="D941" s="887" t="s">
        <v>842</v>
      </c>
      <c r="E941" s="888"/>
      <c r="F941" s="888"/>
      <c r="G941" s="888"/>
      <c r="H941" s="888"/>
      <c r="I941" s="888"/>
      <c r="J941" s="888"/>
      <c r="K941" s="888"/>
      <c r="L941" s="888"/>
      <c r="M941" s="889"/>
      <c r="N941" s="702"/>
      <c r="O941" s="685"/>
      <c r="P941" s="35"/>
      <c r="Q941" s="35"/>
      <c r="R941" s="35"/>
      <c r="S941" s="35"/>
      <c r="T941" s="35"/>
      <c r="U941" s="183"/>
    </row>
    <row r="942" spans="2:21">
      <c r="C942" s="35"/>
      <c r="D942" s="921" t="s">
        <v>843</v>
      </c>
      <c r="E942" s="922"/>
      <c r="F942" s="922"/>
      <c r="G942" s="922"/>
      <c r="H942" s="922"/>
      <c r="I942" s="922"/>
      <c r="J942" s="922"/>
      <c r="K942" s="922"/>
      <c r="L942" s="922"/>
      <c r="M942" s="923"/>
      <c r="N942" s="702"/>
      <c r="O942" s="685"/>
      <c r="P942" s="35"/>
      <c r="Q942" s="35"/>
      <c r="R942" s="35"/>
      <c r="S942" s="35"/>
      <c r="T942" s="35"/>
      <c r="U942" s="183"/>
    </row>
    <row r="943" spans="2:21">
      <c r="C943" s="35"/>
      <c r="D943" s="887" t="s">
        <v>844</v>
      </c>
      <c r="E943" s="888"/>
      <c r="F943" s="888"/>
      <c r="G943" s="888"/>
      <c r="H943" s="888"/>
      <c r="I943" s="888"/>
      <c r="J943" s="888"/>
      <c r="K943" s="888"/>
      <c r="L943" s="888"/>
      <c r="M943" s="889"/>
      <c r="N943" s="702"/>
      <c r="O943" s="685"/>
      <c r="P943" s="35"/>
      <c r="Q943" s="35"/>
      <c r="R943" s="35"/>
      <c r="S943" s="35"/>
      <c r="T943" s="35"/>
      <c r="U943" s="183"/>
    </row>
    <row r="944" spans="2:21">
      <c r="C944" s="35"/>
      <c r="D944" s="921" t="s">
        <v>845</v>
      </c>
      <c r="E944" s="922"/>
      <c r="F944" s="922"/>
      <c r="G944" s="922"/>
      <c r="H944" s="922"/>
      <c r="I944" s="922"/>
      <c r="J944" s="922"/>
      <c r="K944" s="922"/>
      <c r="L944" s="922"/>
      <c r="M944" s="923"/>
      <c r="N944" s="702"/>
      <c r="O944" s="685"/>
      <c r="P944" s="35"/>
      <c r="Q944" s="35"/>
      <c r="R944" s="35"/>
      <c r="S944" s="35"/>
      <c r="T944" s="35"/>
      <c r="U944" s="183"/>
    </row>
    <row r="945" spans="2:21">
      <c r="C945" s="35"/>
      <c r="D945" s="887" t="s">
        <v>846</v>
      </c>
      <c r="E945" s="888"/>
      <c r="F945" s="888"/>
      <c r="G945" s="888"/>
      <c r="H945" s="888"/>
      <c r="I945" s="888"/>
      <c r="J945" s="888"/>
      <c r="K945" s="888"/>
      <c r="L945" s="888"/>
      <c r="M945" s="889"/>
      <c r="N945" s="702"/>
      <c r="O945" s="685"/>
      <c r="P945" s="35"/>
      <c r="Q945" s="35"/>
      <c r="R945" s="35"/>
      <c r="S945" s="35"/>
      <c r="T945" s="35"/>
      <c r="U945" s="183"/>
    </row>
    <row r="946" spans="2:21" ht="15" customHeight="1">
      <c r="C946" s="35"/>
      <c r="D946" s="89" t="s">
        <v>838</v>
      </c>
      <c r="E946" s="89"/>
      <c r="F946" s="89"/>
      <c r="G946" s="89"/>
      <c r="H946" s="247"/>
      <c r="I946" s="89"/>
      <c r="J946" s="89"/>
      <c r="K946" s="89"/>
      <c r="L946" s="89"/>
      <c r="M946" s="89"/>
      <c r="N946" s="89"/>
      <c r="O946" s="89"/>
      <c r="P946" s="35"/>
      <c r="Q946" s="35"/>
      <c r="R946" s="35"/>
      <c r="S946" s="35"/>
      <c r="T946" s="35"/>
      <c r="U946" s="183"/>
    </row>
    <row r="947" spans="2:21" ht="31.2" customHeight="1">
      <c r="C947" s="35"/>
      <c r="D947" s="624"/>
      <c r="E947" s="625"/>
      <c r="F947" s="625"/>
      <c r="G947" s="625"/>
      <c r="H947" s="625"/>
      <c r="I947" s="625"/>
      <c r="J947" s="625"/>
      <c r="K947" s="625"/>
      <c r="L947" s="625"/>
      <c r="M947" s="625"/>
      <c r="N947" s="625"/>
      <c r="O947" s="625"/>
      <c r="P947" s="625"/>
      <c r="Q947" s="625"/>
      <c r="R947" s="625"/>
      <c r="S947" s="626"/>
      <c r="T947" s="35"/>
      <c r="U947" s="180"/>
    </row>
    <row r="948" spans="2:21" ht="30" customHeight="1">
      <c r="C948" s="35"/>
      <c r="D948" s="42"/>
      <c r="E948" s="42"/>
      <c r="F948" s="42"/>
      <c r="G948" s="42"/>
      <c r="H948" s="42"/>
      <c r="I948" s="42"/>
      <c r="J948" s="42"/>
      <c r="K948" s="42"/>
      <c r="L948" s="42"/>
      <c r="M948" s="42"/>
      <c r="N948" s="42"/>
      <c r="O948" s="42"/>
      <c r="P948" s="42"/>
      <c r="Q948" s="42"/>
      <c r="R948" s="42"/>
      <c r="S948" s="42"/>
      <c r="T948" s="35"/>
      <c r="U948" s="180"/>
    </row>
    <row r="949" spans="2:21" ht="15" customHeight="1">
      <c r="B949" s="318"/>
      <c r="C949" s="338" t="s">
        <v>1529</v>
      </c>
      <c r="D949" s="335"/>
      <c r="E949" s="335"/>
      <c r="F949" s="335"/>
      <c r="G949" s="335"/>
      <c r="H949" s="335"/>
      <c r="I949" s="335"/>
      <c r="J949" s="335"/>
      <c r="K949" s="335"/>
      <c r="L949" s="335"/>
      <c r="M949" s="335"/>
      <c r="N949" s="335"/>
      <c r="O949" s="335"/>
      <c r="P949" s="335"/>
      <c r="Q949" s="335"/>
      <c r="R949" s="335"/>
      <c r="S949" s="335"/>
      <c r="T949" s="65" t="s">
        <v>798</v>
      </c>
      <c r="U949" s="180"/>
    </row>
    <row r="950" spans="2:21" ht="15" customHeight="1">
      <c r="B950" s="318"/>
      <c r="C950" s="337"/>
      <c r="D950" s="335"/>
      <c r="E950" s="335"/>
      <c r="F950" s="335"/>
      <c r="G950" s="335"/>
      <c r="H950" s="335"/>
      <c r="I950" s="335"/>
      <c r="J950" s="335"/>
      <c r="K950" s="335"/>
      <c r="L950" s="335"/>
      <c r="M950" s="335"/>
      <c r="N950" s="335"/>
      <c r="O950" s="335"/>
      <c r="P950" s="335"/>
      <c r="Q950" s="335"/>
      <c r="R950" s="335"/>
      <c r="S950" s="335"/>
      <c r="T950" s="65"/>
      <c r="U950" s="180"/>
    </row>
    <row r="951" spans="2:21" ht="15" customHeight="1">
      <c r="B951" s="336"/>
      <c r="C951" s="337" t="s">
        <v>1530</v>
      </c>
      <c r="D951" s="335"/>
      <c r="E951" s="335"/>
      <c r="F951" s="335"/>
      <c r="G951" s="335"/>
      <c r="H951" s="335"/>
      <c r="I951" s="335"/>
      <c r="J951" s="335"/>
      <c r="K951" s="335"/>
      <c r="L951" s="335"/>
      <c r="M951" s="335"/>
      <c r="N951" s="335"/>
      <c r="O951" s="335"/>
      <c r="P951" s="335"/>
      <c r="Q951" s="335"/>
      <c r="R951" s="335"/>
      <c r="S951" s="335"/>
      <c r="T951" s="65"/>
      <c r="U951" s="180"/>
    </row>
    <row r="952" spans="2:21" ht="15" customHeight="1">
      <c r="B952" s="336"/>
      <c r="C952" s="339"/>
      <c r="D952" s="872" t="s">
        <v>847</v>
      </c>
      <c r="E952" s="872"/>
      <c r="F952" s="872"/>
      <c r="G952" s="872"/>
      <c r="H952" s="872"/>
      <c r="I952" s="872"/>
      <c r="J952" s="872"/>
      <c r="K952" s="872"/>
      <c r="L952" s="872"/>
      <c r="M952" s="872"/>
      <c r="N952" s="872"/>
      <c r="O952" s="872"/>
      <c r="P952" s="872"/>
      <c r="Q952" s="872"/>
      <c r="R952" s="872"/>
      <c r="S952" s="872"/>
      <c r="T952" s="65"/>
      <c r="U952" s="180"/>
    </row>
    <row r="953" spans="2:21" ht="15" customHeight="1">
      <c r="B953" s="336"/>
      <c r="C953" s="337"/>
      <c r="D953" s="903" t="s">
        <v>444</v>
      </c>
      <c r="E953" s="903"/>
      <c r="F953" s="903"/>
      <c r="G953" s="903"/>
      <c r="H953" s="903"/>
      <c r="I953" s="903"/>
      <c r="J953" s="903"/>
      <c r="K953" s="903"/>
      <c r="L953" s="903"/>
      <c r="M953" s="903"/>
      <c r="N953" s="903" t="s">
        <v>7</v>
      </c>
      <c r="O953" s="903"/>
      <c r="P953" s="335"/>
      <c r="Q953" s="335"/>
      <c r="R953" s="335"/>
      <c r="S953" s="335"/>
      <c r="T953" s="65"/>
      <c r="U953" s="180"/>
    </row>
    <row r="954" spans="2:21">
      <c r="B954" s="336"/>
      <c r="C954" s="337"/>
      <c r="D954" s="926" t="s">
        <v>848</v>
      </c>
      <c r="E954" s="926"/>
      <c r="F954" s="926"/>
      <c r="G954" s="926"/>
      <c r="H954" s="926"/>
      <c r="I954" s="926"/>
      <c r="J954" s="926"/>
      <c r="K954" s="926"/>
      <c r="L954" s="926"/>
      <c r="M954" s="926"/>
      <c r="N954" s="927"/>
      <c r="O954" s="928"/>
      <c r="P954" s="335"/>
      <c r="Q954" s="335"/>
      <c r="R954" s="335"/>
      <c r="S954" s="335"/>
      <c r="T954" s="65"/>
      <c r="U954" s="180"/>
    </row>
    <row r="955" spans="2:21">
      <c r="B955" s="336"/>
      <c r="C955" s="337"/>
      <c r="D955" s="926" t="s">
        <v>849</v>
      </c>
      <c r="E955" s="926"/>
      <c r="F955" s="926"/>
      <c r="G955" s="926"/>
      <c r="H955" s="926"/>
      <c r="I955" s="926"/>
      <c r="J955" s="926"/>
      <c r="K955" s="926"/>
      <c r="L955" s="926"/>
      <c r="M955" s="926"/>
      <c r="N955" s="929"/>
      <c r="O955" s="930"/>
      <c r="P955" s="335"/>
      <c r="Q955" s="335"/>
      <c r="R955" s="335"/>
      <c r="S955" s="335"/>
      <c r="T955" s="65"/>
      <c r="U955" s="180"/>
    </row>
    <row r="956" spans="2:21">
      <c r="B956" s="336"/>
      <c r="C956" s="337"/>
      <c r="D956" s="926" t="s">
        <v>1531</v>
      </c>
      <c r="E956" s="926"/>
      <c r="F956" s="926"/>
      <c r="G956" s="926"/>
      <c r="H956" s="926"/>
      <c r="I956" s="926"/>
      <c r="J956" s="926"/>
      <c r="K956" s="926"/>
      <c r="L956" s="926"/>
      <c r="M956" s="926"/>
      <c r="N956" s="929"/>
      <c r="O956" s="930"/>
      <c r="P956" s="335"/>
      <c r="Q956" s="335"/>
      <c r="R956" s="335"/>
      <c r="S956" s="335"/>
      <c r="T956" s="65"/>
      <c r="U956" s="180"/>
    </row>
    <row r="957" spans="2:21">
      <c r="B957" s="336"/>
      <c r="C957" s="337"/>
      <c r="D957" s="926" t="s">
        <v>850</v>
      </c>
      <c r="E957" s="926"/>
      <c r="F957" s="926"/>
      <c r="G957" s="926"/>
      <c r="H957" s="926"/>
      <c r="I957" s="926"/>
      <c r="J957" s="926"/>
      <c r="K957" s="926"/>
      <c r="L957" s="926"/>
      <c r="M957" s="926"/>
      <c r="N957" s="929"/>
      <c r="O957" s="930"/>
      <c r="P957" s="335"/>
      <c r="Q957" s="335"/>
      <c r="R957" s="335"/>
      <c r="S957" s="335"/>
      <c r="T957" s="65"/>
      <c r="U957" s="180"/>
    </row>
    <row r="958" spans="2:21">
      <c r="B958" s="336"/>
      <c r="C958" s="337"/>
      <c r="D958" s="926" t="s">
        <v>851</v>
      </c>
      <c r="E958" s="926"/>
      <c r="F958" s="926"/>
      <c r="G958" s="926"/>
      <c r="H958" s="926"/>
      <c r="I958" s="926"/>
      <c r="J958" s="926"/>
      <c r="K958" s="926"/>
      <c r="L958" s="926"/>
      <c r="M958" s="926"/>
      <c r="N958" s="929"/>
      <c r="O958" s="930"/>
      <c r="P958" s="335"/>
      <c r="Q958" s="335"/>
      <c r="R958" s="335"/>
      <c r="S958" s="335"/>
      <c r="T958" s="65"/>
      <c r="U958" s="180"/>
    </row>
    <row r="959" spans="2:21">
      <c r="B959" s="336"/>
      <c r="C959" s="337"/>
      <c r="D959" s="926" t="s">
        <v>623</v>
      </c>
      <c r="E959" s="926"/>
      <c r="F959" s="926"/>
      <c r="G959" s="926"/>
      <c r="H959" s="926"/>
      <c r="I959" s="926"/>
      <c r="J959" s="926"/>
      <c r="K959" s="926"/>
      <c r="L959" s="926"/>
      <c r="M959" s="926"/>
      <c r="N959" s="931"/>
      <c r="O959" s="932"/>
      <c r="P959" s="335"/>
      <c r="Q959" s="335"/>
      <c r="R959" s="335"/>
      <c r="S959" s="335"/>
      <c r="T959" s="65"/>
      <c r="U959" s="180"/>
    </row>
    <row r="960" spans="2:21" ht="15" customHeight="1">
      <c r="B960" s="336"/>
      <c r="C960" s="337"/>
      <c r="D960" s="936" t="s">
        <v>838</v>
      </c>
      <c r="E960" s="936"/>
      <c r="F960" s="936"/>
      <c r="G960" s="936"/>
      <c r="H960" s="936"/>
      <c r="I960" s="936"/>
      <c r="J960" s="936"/>
      <c r="K960" s="936"/>
      <c r="L960" s="936"/>
      <c r="M960" s="936"/>
      <c r="N960" s="936"/>
      <c r="O960" s="936"/>
      <c r="P960" s="936"/>
      <c r="Q960" s="936"/>
      <c r="R960" s="936"/>
      <c r="S960" s="936"/>
      <c r="T960" s="65"/>
      <c r="U960" s="180"/>
    </row>
    <row r="961" spans="2:21" ht="15" customHeight="1">
      <c r="B961" s="336"/>
      <c r="C961" s="337"/>
      <c r="D961" s="912"/>
      <c r="E961" s="913"/>
      <c r="F961" s="913"/>
      <c r="G961" s="913"/>
      <c r="H961" s="913"/>
      <c r="I961" s="913"/>
      <c r="J961" s="913"/>
      <c r="K961" s="913"/>
      <c r="L961" s="913"/>
      <c r="M961" s="913"/>
      <c r="N961" s="913"/>
      <c r="O961" s="913"/>
      <c r="P961" s="913"/>
      <c r="Q961" s="913"/>
      <c r="R961" s="913"/>
      <c r="S961" s="914"/>
      <c r="T961" s="65"/>
      <c r="U961" s="180"/>
    </row>
    <row r="962" spans="2:21" ht="19.95" customHeight="1">
      <c r="B962" s="336"/>
      <c r="C962" s="337"/>
      <c r="D962" s="915"/>
      <c r="E962" s="916"/>
      <c r="F962" s="916"/>
      <c r="G962" s="916"/>
      <c r="H962" s="916"/>
      <c r="I962" s="916"/>
      <c r="J962" s="916"/>
      <c r="K962" s="916"/>
      <c r="L962" s="916"/>
      <c r="M962" s="916"/>
      <c r="N962" s="916"/>
      <c r="O962" s="916"/>
      <c r="P962" s="916"/>
      <c r="Q962" s="916"/>
      <c r="R962" s="916"/>
      <c r="S962" s="917"/>
      <c r="T962" s="65"/>
      <c r="U962" s="180"/>
    </row>
    <row r="963" spans="2:21" ht="15" customHeight="1">
      <c r="B963" s="212"/>
      <c r="C963" s="213"/>
      <c r="D963" s="210"/>
      <c r="E963" s="210"/>
      <c r="F963" s="210"/>
      <c r="G963" s="210"/>
      <c r="H963" s="210"/>
      <c r="I963" s="210"/>
      <c r="J963" s="210"/>
      <c r="K963" s="210"/>
      <c r="L963" s="210"/>
      <c r="M963" s="210"/>
      <c r="N963" s="210"/>
      <c r="O963" s="210"/>
      <c r="P963" s="210"/>
      <c r="Q963" s="210"/>
      <c r="R963" s="210"/>
      <c r="S963" s="210"/>
      <c r="T963" s="210"/>
      <c r="U963" s="180"/>
    </row>
    <row r="964" spans="2:21" ht="15" customHeight="1">
      <c r="B964" s="212"/>
      <c r="C964" s="236"/>
      <c r="D964" s="238" t="s">
        <v>852</v>
      </c>
      <c r="E964" s="238"/>
      <c r="F964" s="238"/>
      <c r="G964" s="238"/>
      <c r="H964" s="238"/>
      <c r="I964" s="238"/>
      <c r="J964" s="238"/>
      <c r="K964" s="238"/>
      <c r="L964" s="238"/>
      <c r="M964" s="238"/>
      <c r="N964" s="238"/>
      <c r="O964" s="238"/>
      <c r="P964" s="238"/>
      <c r="Q964" s="238"/>
      <c r="R964" s="238"/>
      <c r="S964" s="238"/>
      <c r="T964" s="238"/>
      <c r="U964" s="211"/>
    </row>
    <row r="965" spans="2:21" ht="15" customHeight="1">
      <c r="B965" s="208"/>
      <c r="C965" s="35"/>
      <c r="D965" s="918" t="s">
        <v>853</v>
      </c>
      <c r="E965" s="919"/>
      <c r="F965" s="919"/>
      <c r="G965" s="919"/>
      <c r="H965" s="919"/>
      <c r="I965" s="919"/>
      <c r="J965" s="919"/>
      <c r="K965" s="919"/>
      <c r="L965" s="919"/>
      <c r="M965" s="920"/>
      <c r="N965" s="924" t="s">
        <v>9</v>
      </c>
      <c r="O965" s="925"/>
      <c r="P965" s="35"/>
      <c r="Q965" s="35"/>
      <c r="R965" s="35"/>
      <c r="S965" s="35"/>
      <c r="T965" s="35"/>
      <c r="U965" s="211"/>
    </row>
    <row r="966" spans="2:21">
      <c r="C966" s="35"/>
      <c r="D966" s="887" t="s">
        <v>854</v>
      </c>
      <c r="E966" s="888"/>
      <c r="F966" s="888"/>
      <c r="G966" s="888"/>
      <c r="H966" s="888"/>
      <c r="I966" s="888"/>
      <c r="J966" s="888"/>
      <c r="K966" s="888"/>
      <c r="L966" s="888"/>
      <c r="M966" s="889"/>
      <c r="N966" s="906"/>
      <c r="O966" s="907"/>
      <c r="P966" s="35"/>
      <c r="Q966" s="35"/>
      <c r="R966" s="35"/>
      <c r="S966" s="35"/>
      <c r="T966" s="35"/>
      <c r="U966" s="183"/>
    </row>
    <row r="967" spans="2:21">
      <c r="C967" s="35"/>
      <c r="D967" s="887" t="s">
        <v>855</v>
      </c>
      <c r="E967" s="888"/>
      <c r="F967" s="888"/>
      <c r="G967" s="888"/>
      <c r="H967" s="888"/>
      <c r="I967" s="888"/>
      <c r="J967" s="888"/>
      <c r="K967" s="888"/>
      <c r="L967" s="888"/>
      <c r="M967" s="889"/>
      <c r="N967" s="908"/>
      <c r="O967" s="909"/>
      <c r="P967" s="35"/>
      <c r="Q967" s="35"/>
      <c r="R967" s="35"/>
      <c r="S967" s="35"/>
      <c r="T967" s="35"/>
      <c r="U967" s="183"/>
    </row>
    <row r="968" spans="2:21">
      <c r="C968" s="35"/>
      <c r="D968" s="887" t="s">
        <v>856</v>
      </c>
      <c r="E968" s="888"/>
      <c r="F968" s="888"/>
      <c r="G968" s="888"/>
      <c r="H968" s="888"/>
      <c r="I968" s="888"/>
      <c r="J968" s="888"/>
      <c r="K968" s="888"/>
      <c r="L968" s="888"/>
      <c r="M968" s="889"/>
      <c r="N968" s="910"/>
      <c r="O968" s="911"/>
      <c r="P968" s="35"/>
      <c r="Q968" s="35"/>
      <c r="R968" s="35"/>
      <c r="S968" s="35"/>
      <c r="T968" s="35"/>
      <c r="U968" s="183"/>
    </row>
    <row r="969" spans="2:21" ht="15" customHeight="1">
      <c r="C969" s="35"/>
      <c r="D969" s="35"/>
      <c r="E969" s="35"/>
      <c r="F969" s="35"/>
      <c r="G969" s="35"/>
      <c r="H969" s="35"/>
      <c r="I969" s="35"/>
      <c r="J969" s="35"/>
      <c r="K969" s="35"/>
      <c r="L969" s="35"/>
      <c r="M969" s="35"/>
      <c r="N969" s="35"/>
      <c r="O969" s="35"/>
      <c r="P969" s="35"/>
      <c r="Q969" s="35"/>
      <c r="R969" s="35"/>
      <c r="S969" s="35"/>
      <c r="T969" s="35"/>
      <c r="U969" s="183"/>
    </row>
    <row r="970" spans="2:21" ht="15" customHeight="1">
      <c r="B970" s="318"/>
      <c r="C970" s="335" t="s">
        <v>1532</v>
      </c>
      <c r="D970" s="335"/>
      <c r="E970" s="335"/>
      <c r="F970" s="335"/>
      <c r="G970" s="335"/>
      <c r="H970" s="335"/>
      <c r="I970" s="335"/>
      <c r="J970" s="335"/>
      <c r="K970" s="335"/>
      <c r="L970" s="335"/>
      <c r="M970" s="335"/>
      <c r="N970" s="335"/>
      <c r="O970" s="335"/>
      <c r="P970" s="335"/>
      <c r="Q970" s="335"/>
      <c r="R970" s="335"/>
      <c r="S970" s="335"/>
      <c r="T970" s="210"/>
      <c r="U970" s="180"/>
    </row>
    <row r="971" spans="2:21" ht="15" customHeight="1">
      <c r="B971" s="333"/>
      <c r="C971" s="345"/>
      <c r="D971" s="939" t="s">
        <v>857</v>
      </c>
      <c r="E971" s="939"/>
      <c r="F971" s="939"/>
      <c r="G971" s="939"/>
      <c r="H971" s="939"/>
      <c r="I971" s="939"/>
      <c r="J971" s="939"/>
      <c r="K971" s="939"/>
      <c r="L971" s="939"/>
      <c r="M971" s="939"/>
      <c r="N971" s="939"/>
      <c r="O971" s="939"/>
      <c r="P971" s="939"/>
      <c r="Q971" s="939"/>
      <c r="R971" s="939"/>
      <c r="S971" s="939"/>
      <c r="T971" s="240"/>
      <c r="U971" s="211"/>
    </row>
    <row r="972" spans="2:21" ht="15" customHeight="1">
      <c r="B972" s="333"/>
      <c r="C972" s="345"/>
      <c r="D972" s="939"/>
      <c r="E972" s="939"/>
      <c r="F972" s="939"/>
      <c r="G972" s="939"/>
      <c r="H972" s="939"/>
      <c r="I972" s="939"/>
      <c r="J972" s="939"/>
      <c r="K972" s="939"/>
      <c r="L972" s="939"/>
      <c r="M972" s="939"/>
      <c r="N972" s="939"/>
      <c r="O972" s="939"/>
      <c r="P972" s="939"/>
      <c r="Q972" s="939"/>
      <c r="R972" s="939"/>
      <c r="S972" s="939"/>
      <c r="T972" s="240"/>
      <c r="U972" s="249"/>
    </row>
    <row r="973" spans="2:21" ht="15" customHeight="1">
      <c r="B973" s="333"/>
      <c r="C973" s="170"/>
      <c r="D973" s="875" t="s">
        <v>98</v>
      </c>
      <c r="E973" s="876"/>
      <c r="F973" s="876"/>
      <c r="G973" s="876"/>
      <c r="H973" s="876"/>
      <c r="I973" s="876"/>
      <c r="J973" s="876"/>
      <c r="K973" s="876"/>
      <c r="L973" s="876"/>
      <c r="M973" s="877"/>
      <c r="N973" s="878" t="s">
        <v>9</v>
      </c>
      <c r="O973" s="880"/>
      <c r="P973" s="170"/>
      <c r="Q973" s="170"/>
      <c r="R973" s="170"/>
      <c r="S973" s="170"/>
      <c r="T973" s="35"/>
      <c r="U973" s="249"/>
    </row>
    <row r="974" spans="2:21">
      <c r="B974" s="318"/>
      <c r="C974" s="170"/>
      <c r="D974" s="933" t="s">
        <v>858</v>
      </c>
      <c r="E974" s="934"/>
      <c r="F974" s="934"/>
      <c r="G974" s="934"/>
      <c r="H974" s="934"/>
      <c r="I974" s="934"/>
      <c r="J974" s="934"/>
      <c r="K974" s="934"/>
      <c r="L974" s="934"/>
      <c r="M974" s="935"/>
      <c r="N974" s="937"/>
      <c r="O974" s="938"/>
      <c r="P974" s="170"/>
      <c r="Q974" s="170"/>
      <c r="R974" s="170"/>
      <c r="S974" s="170"/>
      <c r="T974" s="35"/>
      <c r="U974" s="183"/>
    </row>
    <row r="975" spans="2:21">
      <c r="B975" s="318"/>
      <c r="C975" s="170"/>
      <c r="D975" s="933" t="s">
        <v>859</v>
      </c>
      <c r="E975" s="934"/>
      <c r="F975" s="934"/>
      <c r="G975" s="934"/>
      <c r="H975" s="934"/>
      <c r="I975" s="934"/>
      <c r="J975" s="934"/>
      <c r="K975" s="934"/>
      <c r="L975" s="934"/>
      <c r="M975" s="935"/>
      <c r="N975" s="937"/>
      <c r="O975" s="938"/>
      <c r="P975" s="170"/>
      <c r="Q975" s="170"/>
      <c r="R975" s="170"/>
      <c r="S975" s="170"/>
      <c r="T975" s="35"/>
      <c r="U975" s="183"/>
    </row>
    <row r="976" spans="2:21">
      <c r="B976" s="318"/>
      <c r="C976" s="170"/>
      <c r="D976" s="933" t="s">
        <v>860</v>
      </c>
      <c r="E976" s="934"/>
      <c r="F976" s="934"/>
      <c r="G976" s="934"/>
      <c r="H976" s="934"/>
      <c r="I976" s="934"/>
      <c r="J976" s="934"/>
      <c r="K976" s="934"/>
      <c r="L976" s="934"/>
      <c r="M976" s="935"/>
      <c r="N976" s="937"/>
      <c r="O976" s="938"/>
      <c r="P976" s="170"/>
      <c r="Q976" s="170"/>
      <c r="R976" s="170"/>
      <c r="S976" s="170"/>
      <c r="T976" s="35"/>
      <c r="U976" s="183"/>
    </row>
    <row r="977" spans="2:21">
      <c r="B977" s="318"/>
      <c r="C977" s="170"/>
      <c r="D977" s="933" t="s">
        <v>861</v>
      </c>
      <c r="E977" s="934"/>
      <c r="F977" s="934"/>
      <c r="G977" s="934"/>
      <c r="H977" s="934"/>
      <c r="I977" s="934"/>
      <c r="J977" s="934"/>
      <c r="K977" s="934"/>
      <c r="L977" s="934"/>
      <c r="M977" s="935"/>
      <c r="N977" s="937"/>
      <c r="O977" s="938"/>
      <c r="P977" s="170"/>
      <c r="Q977" s="170"/>
      <c r="R977" s="170"/>
      <c r="S977" s="170"/>
      <c r="T977" s="35"/>
      <c r="U977" s="183"/>
    </row>
    <row r="978" spans="2:21">
      <c r="B978" s="318"/>
      <c r="C978" s="170"/>
      <c r="D978" s="933" t="s">
        <v>862</v>
      </c>
      <c r="E978" s="934"/>
      <c r="F978" s="934"/>
      <c r="G978" s="934"/>
      <c r="H978" s="934"/>
      <c r="I978" s="934"/>
      <c r="J978" s="934"/>
      <c r="K978" s="934"/>
      <c r="L978" s="934"/>
      <c r="M978" s="935"/>
      <c r="N978" s="937"/>
      <c r="O978" s="938"/>
      <c r="P978" s="170"/>
      <c r="Q978" s="170"/>
      <c r="R978" s="170"/>
      <c r="S978" s="170"/>
      <c r="T978" s="35"/>
      <c r="U978" s="183"/>
    </row>
    <row r="979" spans="2:21">
      <c r="B979" s="318"/>
      <c r="C979" s="170"/>
      <c r="D979" s="933" t="s">
        <v>863</v>
      </c>
      <c r="E979" s="934"/>
      <c r="F979" s="934"/>
      <c r="G979" s="934"/>
      <c r="H979" s="934"/>
      <c r="I979" s="934"/>
      <c r="J979" s="934"/>
      <c r="K979" s="934"/>
      <c r="L979" s="934"/>
      <c r="M979" s="935"/>
      <c r="N979" s="937"/>
      <c r="O979" s="938"/>
      <c r="P979" s="170"/>
      <c r="Q979" s="170"/>
      <c r="R979" s="170"/>
      <c r="S979" s="170"/>
      <c r="T979" s="35"/>
      <c r="U979" s="183"/>
    </row>
    <row r="980" spans="2:21" ht="15" customHeight="1">
      <c r="B980" s="318"/>
      <c r="C980" s="170"/>
      <c r="D980" s="348" t="s">
        <v>838</v>
      </c>
      <c r="E980" s="348"/>
      <c r="F980" s="348"/>
      <c r="G980" s="348"/>
      <c r="H980" s="349"/>
      <c r="I980" s="348"/>
      <c r="J980" s="348"/>
      <c r="K980" s="348"/>
      <c r="L980" s="348"/>
      <c r="M980" s="348"/>
      <c r="N980" s="348"/>
      <c r="O980" s="348"/>
      <c r="P980" s="348"/>
      <c r="Q980" s="170"/>
      <c r="R980" s="170"/>
      <c r="S980" s="170"/>
      <c r="T980" s="35"/>
      <c r="U980" s="183"/>
    </row>
    <row r="981" spans="2:21" ht="36.75" customHeight="1">
      <c r="B981" s="318"/>
      <c r="C981" s="170"/>
      <c r="D981" s="940"/>
      <c r="E981" s="941"/>
      <c r="F981" s="941"/>
      <c r="G981" s="941"/>
      <c r="H981" s="941"/>
      <c r="I981" s="941"/>
      <c r="J981" s="941"/>
      <c r="K981" s="941"/>
      <c r="L981" s="941"/>
      <c r="M981" s="941"/>
      <c r="N981" s="941"/>
      <c r="O981" s="941"/>
      <c r="P981" s="941"/>
      <c r="Q981" s="941"/>
      <c r="R981" s="941"/>
      <c r="S981" s="942"/>
      <c r="T981" s="35"/>
      <c r="U981" s="180"/>
    </row>
    <row r="982" spans="2:21" ht="30" customHeight="1">
      <c r="B982" s="318"/>
      <c r="C982" s="170"/>
      <c r="D982" s="350" t="s">
        <v>17</v>
      </c>
      <c r="E982" s="943" t="s">
        <v>864</v>
      </c>
      <c r="F982" s="943"/>
      <c r="G982" s="943"/>
      <c r="H982" s="943"/>
      <c r="I982" s="943"/>
      <c r="J982" s="943"/>
      <c r="K982" s="943"/>
      <c r="L982" s="943"/>
      <c r="M982" s="943"/>
      <c r="N982" s="943"/>
      <c r="O982" s="943"/>
      <c r="P982" s="943"/>
      <c r="Q982" s="943"/>
      <c r="R982" s="943"/>
      <c r="S982" s="943"/>
      <c r="T982" s="35"/>
      <c r="U982" s="180"/>
    </row>
    <row r="983" spans="2:21" ht="15" customHeight="1">
      <c r="B983" s="318"/>
      <c r="C983" s="170"/>
      <c r="D983" s="170"/>
      <c r="E983" s="944"/>
      <c r="F983" s="944"/>
      <c r="G983" s="944"/>
      <c r="H983" s="944"/>
      <c r="I983" s="944"/>
      <c r="J983" s="944"/>
      <c r="K983" s="944"/>
      <c r="L983" s="944"/>
      <c r="M983" s="944"/>
      <c r="N983" s="944"/>
      <c r="O983" s="944"/>
      <c r="P983" s="944"/>
      <c r="Q983" s="944"/>
      <c r="R983" s="944"/>
      <c r="S983" s="944"/>
      <c r="T983" s="35"/>
      <c r="U983" s="180"/>
    </row>
    <row r="984" spans="2:21" ht="15" customHeight="1">
      <c r="B984" s="333"/>
      <c r="C984" s="335" t="s">
        <v>1533</v>
      </c>
      <c r="D984" s="335"/>
      <c r="E984" s="335"/>
      <c r="F984" s="335"/>
      <c r="G984" s="335"/>
      <c r="H984" s="335"/>
      <c r="I984" s="335"/>
      <c r="J984" s="335"/>
      <c r="K984" s="335"/>
      <c r="L984" s="335"/>
      <c r="M984" s="335"/>
      <c r="N984" s="335"/>
      <c r="O984" s="335"/>
      <c r="P984" s="335"/>
      <c r="Q984" s="335"/>
      <c r="R984" s="335"/>
      <c r="S984" s="335"/>
      <c r="T984" s="210"/>
      <c r="U984" s="211"/>
    </row>
    <row r="985" spans="2:21" ht="31.5" customHeight="1">
      <c r="B985" s="333"/>
      <c r="C985" s="335"/>
      <c r="D985" s="352" t="s">
        <v>865</v>
      </c>
      <c r="E985" s="352"/>
      <c r="F985" s="352"/>
      <c r="G985" s="352"/>
      <c r="H985" s="352"/>
      <c r="I985" s="352"/>
      <c r="J985" s="352"/>
      <c r="K985" s="352"/>
      <c r="L985" s="352"/>
      <c r="M985" s="352"/>
      <c r="N985" s="352"/>
      <c r="O985" s="352"/>
      <c r="P985" s="250"/>
      <c r="Q985" s="250"/>
      <c r="R985" s="250"/>
      <c r="S985" s="250"/>
      <c r="T985" s="251"/>
      <c r="U985" s="211"/>
    </row>
    <row r="986" spans="2:21" ht="18" customHeight="1">
      <c r="B986" s="318"/>
      <c r="C986" s="170"/>
      <c r="D986" s="875" t="s">
        <v>98</v>
      </c>
      <c r="E986" s="876"/>
      <c r="F986" s="876"/>
      <c r="G986" s="876"/>
      <c r="H986" s="876"/>
      <c r="I986" s="876"/>
      <c r="J986" s="876"/>
      <c r="K986" s="876"/>
      <c r="L986" s="876"/>
      <c r="M986" s="876"/>
      <c r="N986" s="876"/>
      <c r="O986" s="877"/>
      <c r="P986" s="924" t="s">
        <v>9</v>
      </c>
      <c r="Q986" s="925"/>
      <c r="R986" s="35"/>
      <c r="S986" s="35"/>
      <c r="T986" s="35"/>
      <c r="U986" s="180"/>
    </row>
    <row r="987" spans="2:21">
      <c r="B987" s="318"/>
      <c r="C987" s="170"/>
      <c r="D987" s="933" t="s">
        <v>1295</v>
      </c>
      <c r="E987" s="934"/>
      <c r="F987" s="934"/>
      <c r="G987" s="934"/>
      <c r="H987" s="934"/>
      <c r="I987" s="934"/>
      <c r="J987" s="934"/>
      <c r="K987" s="934"/>
      <c r="L987" s="934"/>
      <c r="M987" s="934"/>
      <c r="N987" s="934"/>
      <c r="O987" s="935"/>
      <c r="P987" s="702"/>
      <c r="Q987" s="685"/>
      <c r="R987" s="35"/>
      <c r="S987" s="35"/>
      <c r="T987" s="35"/>
      <c r="U987" s="180"/>
    </row>
    <row r="988" spans="2:21">
      <c r="B988" s="318"/>
      <c r="C988" s="170"/>
      <c r="D988" s="933" t="s">
        <v>866</v>
      </c>
      <c r="E988" s="934"/>
      <c r="F988" s="934"/>
      <c r="G988" s="934"/>
      <c r="H988" s="934"/>
      <c r="I988" s="934"/>
      <c r="J988" s="934"/>
      <c r="K988" s="934"/>
      <c r="L988" s="934"/>
      <c r="M988" s="934"/>
      <c r="N988" s="934"/>
      <c r="O988" s="935"/>
      <c r="P988" s="702"/>
      <c r="Q988" s="685"/>
      <c r="R988" s="35"/>
      <c r="S988" s="35"/>
      <c r="T988" s="35"/>
      <c r="U988" s="180"/>
    </row>
    <row r="989" spans="2:21">
      <c r="B989" s="318"/>
      <c r="C989" s="170"/>
      <c r="D989" s="933" t="s">
        <v>867</v>
      </c>
      <c r="E989" s="934"/>
      <c r="F989" s="934"/>
      <c r="G989" s="934"/>
      <c r="H989" s="934"/>
      <c r="I989" s="934"/>
      <c r="J989" s="934"/>
      <c r="K989" s="934"/>
      <c r="L989" s="934"/>
      <c r="M989" s="934"/>
      <c r="N989" s="934"/>
      <c r="O989" s="935"/>
      <c r="P989" s="702"/>
      <c r="Q989" s="685"/>
      <c r="R989" s="35"/>
      <c r="S989" s="35"/>
      <c r="T989" s="35"/>
      <c r="U989" s="180"/>
    </row>
    <row r="990" spans="2:21">
      <c r="B990" s="318"/>
      <c r="C990" s="170"/>
      <c r="D990" s="933" t="s">
        <v>868</v>
      </c>
      <c r="E990" s="934"/>
      <c r="F990" s="934"/>
      <c r="G990" s="934"/>
      <c r="H990" s="934"/>
      <c r="I990" s="934"/>
      <c r="J990" s="934"/>
      <c r="K990" s="934"/>
      <c r="L990" s="934"/>
      <c r="M990" s="934"/>
      <c r="N990" s="934"/>
      <c r="O990" s="935"/>
      <c r="P990" s="702"/>
      <c r="Q990" s="685"/>
      <c r="R990" s="35"/>
      <c r="S990" s="35"/>
      <c r="T990" s="35"/>
      <c r="U990" s="180"/>
    </row>
    <row r="991" spans="2:21">
      <c r="B991" s="318"/>
      <c r="C991" s="170"/>
      <c r="D991" s="933" t="s">
        <v>869</v>
      </c>
      <c r="E991" s="934"/>
      <c r="F991" s="934"/>
      <c r="G991" s="934"/>
      <c r="H991" s="934"/>
      <c r="I991" s="934"/>
      <c r="J991" s="934"/>
      <c r="K991" s="934"/>
      <c r="L991" s="934"/>
      <c r="M991" s="934"/>
      <c r="N991" s="934"/>
      <c r="O991" s="935"/>
      <c r="P991" s="702"/>
      <c r="Q991" s="685"/>
      <c r="R991" s="35"/>
      <c r="S991" s="35"/>
      <c r="T991" s="35"/>
      <c r="U991" s="180"/>
    </row>
    <row r="992" spans="2:21">
      <c r="B992" s="318"/>
      <c r="C992" s="170"/>
      <c r="D992" s="933" t="s">
        <v>870</v>
      </c>
      <c r="E992" s="934"/>
      <c r="F992" s="934"/>
      <c r="G992" s="934"/>
      <c r="H992" s="934"/>
      <c r="I992" s="934"/>
      <c r="J992" s="934"/>
      <c r="K992" s="934"/>
      <c r="L992" s="934"/>
      <c r="M992" s="934"/>
      <c r="N992" s="934"/>
      <c r="O992" s="935"/>
      <c r="P992" s="702"/>
      <c r="Q992" s="685"/>
      <c r="R992" s="35"/>
      <c r="S992" s="35"/>
      <c r="T992" s="35"/>
      <c r="U992" s="180"/>
    </row>
    <row r="993" spans="2:21">
      <c r="B993" s="318"/>
      <c r="C993" s="170"/>
      <c r="D993" s="933" t="s">
        <v>1342</v>
      </c>
      <c r="E993" s="934"/>
      <c r="F993" s="934"/>
      <c r="G993" s="934"/>
      <c r="H993" s="934"/>
      <c r="I993" s="934"/>
      <c r="J993" s="934"/>
      <c r="K993" s="934"/>
      <c r="L993" s="934"/>
      <c r="M993" s="934"/>
      <c r="N993" s="934"/>
      <c r="O993" s="935"/>
      <c r="P993" s="702"/>
      <c r="Q993" s="685"/>
      <c r="R993" s="35"/>
      <c r="S993" s="35"/>
      <c r="T993" s="35"/>
      <c r="U993" s="180"/>
    </row>
    <row r="994" spans="2:21">
      <c r="B994" s="318"/>
      <c r="C994" s="170"/>
      <c r="D994" s="933" t="s">
        <v>871</v>
      </c>
      <c r="E994" s="934"/>
      <c r="F994" s="934"/>
      <c r="G994" s="934"/>
      <c r="H994" s="934"/>
      <c r="I994" s="934"/>
      <c r="J994" s="934"/>
      <c r="K994" s="934"/>
      <c r="L994" s="934"/>
      <c r="M994" s="934"/>
      <c r="N994" s="934"/>
      <c r="O994" s="935"/>
      <c r="P994" s="702"/>
      <c r="Q994" s="685"/>
      <c r="R994" s="35"/>
      <c r="S994" s="35"/>
      <c r="T994" s="35"/>
      <c r="U994" s="180"/>
    </row>
    <row r="995" spans="2:21" ht="23.7" customHeight="1">
      <c r="B995" s="333"/>
      <c r="C995" s="170"/>
      <c r="D995" s="348" t="s">
        <v>838</v>
      </c>
      <c r="E995" s="348"/>
      <c r="F995" s="348"/>
      <c r="G995" s="348"/>
      <c r="H995" s="349"/>
      <c r="I995" s="348"/>
      <c r="J995" s="348"/>
      <c r="K995" s="348"/>
      <c r="L995" s="348"/>
      <c r="M995" s="348"/>
      <c r="N995" s="348"/>
      <c r="O995" s="348"/>
      <c r="P995" s="89"/>
      <c r="Q995" s="35"/>
      <c r="R995" s="35"/>
      <c r="S995" s="35"/>
      <c r="T995" s="35"/>
      <c r="U995" s="180"/>
    </row>
    <row r="996" spans="2:21" ht="27" customHeight="1">
      <c r="B996" s="208"/>
      <c r="C996" s="35"/>
      <c r="D996" s="624"/>
      <c r="E996" s="625"/>
      <c r="F996" s="625"/>
      <c r="G996" s="625"/>
      <c r="H996" s="625"/>
      <c r="I996" s="625"/>
      <c r="J996" s="625"/>
      <c r="K996" s="625"/>
      <c r="L996" s="625"/>
      <c r="M996" s="625"/>
      <c r="N996" s="625"/>
      <c r="O996" s="625"/>
      <c r="P996" s="625"/>
      <c r="Q996" s="625"/>
      <c r="R996" s="625"/>
      <c r="S996" s="626"/>
      <c r="T996" s="35"/>
      <c r="U996" s="180"/>
    </row>
    <row r="997" spans="2:21" ht="23.55" customHeight="1">
      <c r="B997" s="208"/>
      <c r="C997" s="35"/>
      <c r="D997" s="252" t="s">
        <v>101</v>
      </c>
      <c r="E997" s="945" t="s">
        <v>872</v>
      </c>
      <c r="F997" s="945"/>
      <c r="G997" s="945"/>
      <c r="H997" s="945"/>
      <c r="I997" s="945"/>
      <c r="J997" s="945"/>
      <c r="K997" s="945"/>
      <c r="L997" s="945"/>
      <c r="M997" s="945"/>
      <c r="N997" s="945"/>
      <c r="O997" s="945"/>
      <c r="P997" s="945"/>
      <c r="Q997" s="945"/>
      <c r="R997" s="945"/>
      <c r="S997" s="945"/>
      <c r="T997" s="35"/>
      <c r="U997" s="180"/>
    </row>
    <row r="998" spans="2:21" ht="23.55" customHeight="1">
      <c r="C998" s="35"/>
      <c r="D998" s="35"/>
      <c r="E998" s="946"/>
      <c r="F998" s="946"/>
      <c r="G998" s="946"/>
      <c r="H998" s="946"/>
      <c r="I998" s="946"/>
      <c r="J998" s="946"/>
      <c r="K998" s="946"/>
      <c r="L998" s="946"/>
      <c r="M998" s="946"/>
      <c r="N998" s="946"/>
      <c r="O998" s="946"/>
      <c r="P998" s="946"/>
      <c r="Q998" s="946"/>
      <c r="R998" s="946"/>
      <c r="S998" s="946"/>
      <c r="T998" s="35"/>
      <c r="U998" s="211"/>
    </row>
    <row r="999" spans="2:21" ht="21.75" customHeight="1">
      <c r="C999" s="35"/>
      <c r="D999" s="254" t="s">
        <v>197</v>
      </c>
      <c r="E999" s="946" t="s">
        <v>873</v>
      </c>
      <c r="F999" s="946"/>
      <c r="G999" s="946"/>
      <c r="H999" s="946"/>
      <c r="I999" s="946"/>
      <c r="J999" s="946"/>
      <c r="K999" s="946"/>
      <c r="L999" s="946"/>
      <c r="M999" s="946"/>
      <c r="N999" s="946"/>
      <c r="O999" s="946"/>
      <c r="P999" s="946"/>
      <c r="Q999" s="946"/>
      <c r="R999" s="946"/>
      <c r="S999" s="946"/>
      <c r="T999" s="35"/>
      <c r="U999" s="180"/>
    </row>
    <row r="1000" spans="2:21" ht="21.75" customHeight="1">
      <c r="C1000" s="35"/>
      <c r="D1000" s="35"/>
      <c r="E1000" s="946"/>
      <c r="F1000" s="946"/>
      <c r="G1000" s="946"/>
      <c r="H1000" s="946"/>
      <c r="I1000" s="946"/>
      <c r="J1000" s="946"/>
      <c r="K1000" s="946"/>
      <c r="L1000" s="946"/>
      <c r="M1000" s="946"/>
      <c r="N1000" s="946"/>
      <c r="O1000" s="946"/>
      <c r="P1000" s="946"/>
      <c r="Q1000" s="946"/>
      <c r="R1000" s="946"/>
      <c r="S1000" s="946"/>
      <c r="T1000" s="35"/>
      <c r="U1000" s="211"/>
    </row>
    <row r="1001" spans="2:21" ht="15" customHeight="1">
      <c r="C1001" s="35"/>
      <c r="D1001" s="254" t="s">
        <v>212</v>
      </c>
      <c r="E1001" s="946" t="s">
        <v>874</v>
      </c>
      <c r="F1001" s="946"/>
      <c r="G1001" s="946"/>
      <c r="H1001" s="946"/>
      <c r="I1001" s="946"/>
      <c r="J1001" s="946"/>
      <c r="K1001" s="946"/>
      <c r="L1001" s="946"/>
      <c r="M1001" s="946"/>
      <c r="N1001" s="946"/>
      <c r="O1001" s="946"/>
      <c r="P1001" s="946"/>
      <c r="Q1001" s="946"/>
      <c r="R1001" s="946"/>
      <c r="S1001" s="946"/>
      <c r="T1001" s="35"/>
      <c r="U1001" s="180"/>
    </row>
    <row r="1002" spans="2:21" ht="15" customHeight="1">
      <c r="C1002" s="35"/>
      <c r="D1002" s="35"/>
      <c r="E1002" s="946"/>
      <c r="F1002" s="946"/>
      <c r="G1002" s="946"/>
      <c r="H1002" s="946"/>
      <c r="I1002" s="946"/>
      <c r="J1002" s="946"/>
      <c r="K1002" s="946"/>
      <c r="L1002" s="946"/>
      <c r="M1002" s="946"/>
      <c r="N1002" s="946"/>
      <c r="O1002" s="946"/>
      <c r="P1002" s="946"/>
      <c r="Q1002" s="946"/>
      <c r="R1002" s="946"/>
      <c r="S1002" s="946"/>
      <c r="T1002" s="35"/>
      <c r="U1002" s="211"/>
    </row>
    <row r="1003" spans="2:21" ht="15" customHeight="1">
      <c r="C1003" s="255"/>
      <c r="D1003" s="735" t="s">
        <v>875</v>
      </c>
      <c r="E1003" s="735"/>
      <c r="F1003" s="735"/>
      <c r="G1003" s="735"/>
      <c r="H1003" s="735"/>
      <c r="I1003" s="735"/>
      <c r="J1003" s="735"/>
      <c r="K1003" s="735"/>
      <c r="L1003" s="735"/>
      <c r="M1003" s="735"/>
      <c r="N1003" s="735"/>
      <c r="O1003" s="735"/>
      <c r="P1003" s="735"/>
      <c r="Q1003" s="735"/>
      <c r="R1003" s="735"/>
      <c r="S1003" s="735"/>
      <c r="T1003" s="35"/>
      <c r="U1003" s="180"/>
    </row>
    <row r="1004" spans="2:21" ht="15" customHeight="1">
      <c r="C1004" s="35"/>
      <c r="D1004" s="735"/>
      <c r="E1004" s="735"/>
      <c r="F1004" s="735"/>
      <c r="G1004" s="735"/>
      <c r="H1004" s="735"/>
      <c r="I1004" s="735"/>
      <c r="J1004" s="735"/>
      <c r="K1004" s="735"/>
      <c r="L1004" s="735"/>
      <c r="M1004" s="735"/>
      <c r="N1004" s="735"/>
      <c r="O1004" s="735"/>
      <c r="P1004" s="735"/>
      <c r="Q1004" s="735"/>
      <c r="R1004" s="735"/>
      <c r="S1004" s="735"/>
      <c r="T1004" s="35"/>
      <c r="U1004" s="180"/>
    </row>
    <row r="1005" spans="2:21" ht="17.55" customHeight="1">
      <c r="C1005" s="35"/>
      <c r="D1005" s="918" t="s">
        <v>98</v>
      </c>
      <c r="E1005" s="919"/>
      <c r="F1005" s="919"/>
      <c r="G1005" s="919"/>
      <c r="H1005" s="919"/>
      <c r="I1005" s="919"/>
      <c r="J1005" s="919"/>
      <c r="K1005" s="919"/>
      <c r="L1005" s="919"/>
      <c r="M1005" s="919"/>
      <c r="N1005" s="919"/>
      <c r="O1005" s="920"/>
      <c r="P1005" s="475" t="s">
        <v>9</v>
      </c>
      <c r="Q1005" s="477"/>
      <c r="R1005" s="35"/>
      <c r="S1005" s="35"/>
      <c r="T1005" s="35"/>
      <c r="U1005" s="180"/>
    </row>
    <row r="1006" spans="2:21">
      <c r="C1006" s="35"/>
      <c r="D1006" s="887" t="s">
        <v>876</v>
      </c>
      <c r="E1006" s="888"/>
      <c r="F1006" s="888"/>
      <c r="G1006" s="888"/>
      <c r="H1006" s="888"/>
      <c r="I1006" s="888"/>
      <c r="J1006" s="888"/>
      <c r="K1006" s="888"/>
      <c r="L1006" s="888"/>
      <c r="M1006" s="888"/>
      <c r="N1006" s="888"/>
      <c r="O1006" s="889"/>
      <c r="P1006" s="702"/>
      <c r="Q1006" s="685"/>
      <c r="R1006" s="35"/>
      <c r="S1006" s="35"/>
      <c r="T1006" s="35"/>
      <c r="U1006" s="180"/>
    </row>
    <row r="1007" spans="2:21">
      <c r="C1007" s="35"/>
      <c r="D1007" s="887" t="s">
        <v>877</v>
      </c>
      <c r="E1007" s="888"/>
      <c r="F1007" s="888"/>
      <c r="G1007" s="888"/>
      <c r="H1007" s="888"/>
      <c r="I1007" s="888"/>
      <c r="J1007" s="888"/>
      <c r="K1007" s="888"/>
      <c r="L1007" s="888"/>
      <c r="M1007" s="888"/>
      <c r="N1007" s="888"/>
      <c r="O1007" s="889"/>
      <c r="P1007" s="702"/>
      <c r="Q1007" s="685"/>
      <c r="R1007" s="35"/>
      <c r="S1007" s="35"/>
      <c r="T1007" s="35"/>
      <c r="U1007" s="180"/>
    </row>
    <row r="1008" spans="2:21">
      <c r="C1008" s="35"/>
      <c r="D1008" s="887" t="s">
        <v>878</v>
      </c>
      <c r="E1008" s="888"/>
      <c r="F1008" s="888"/>
      <c r="G1008" s="888"/>
      <c r="H1008" s="888"/>
      <c r="I1008" s="888"/>
      <c r="J1008" s="888"/>
      <c r="K1008" s="888"/>
      <c r="L1008" s="888"/>
      <c r="M1008" s="888"/>
      <c r="N1008" s="888"/>
      <c r="O1008" s="889"/>
      <c r="P1008" s="702"/>
      <c r="Q1008" s="685"/>
      <c r="R1008" s="35"/>
      <c r="S1008" s="35"/>
      <c r="T1008" s="35"/>
      <c r="U1008" s="180"/>
    </row>
    <row r="1009" spans="3:21">
      <c r="C1009" s="35"/>
      <c r="D1009" s="887" t="s">
        <v>879</v>
      </c>
      <c r="E1009" s="888"/>
      <c r="F1009" s="888"/>
      <c r="G1009" s="888"/>
      <c r="H1009" s="888"/>
      <c r="I1009" s="888"/>
      <c r="J1009" s="888"/>
      <c r="K1009" s="888"/>
      <c r="L1009" s="888"/>
      <c r="M1009" s="888"/>
      <c r="N1009" s="888"/>
      <c r="O1009" s="889"/>
      <c r="P1009" s="702"/>
      <c r="Q1009" s="685"/>
      <c r="R1009" s="35"/>
      <c r="S1009" s="35"/>
      <c r="T1009" s="35"/>
      <c r="U1009" s="180"/>
    </row>
    <row r="1010" spans="3:21">
      <c r="C1010" s="35"/>
      <c r="D1010" s="887" t="s">
        <v>880</v>
      </c>
      <c r="E1010" s="888"/>
      <c r="F1010" s="888"/>
      <c r="G1010" s="888"/>
      <c r="H1010" s="888"/>
      <c r="I1010" s="888"/>
      <c r="J1010" s="888"/>
      <c r="K1010" s="888"/>
      <c r="L1010" s="888"/>
      <c r="M1010" s="888"/>
      <c r="N1010" s="888"/>
      <c r="O1010" s="889"/>
      <c r="P1010" s="702"/>
      <c r="Q1010" s="685"/>
      <c r="R1010" s="35"/>
      <c r="S1010" s="35"/>
      <c r="T1010" s="35"/>
      <c r="U1010" s="180"/>
    </row>
    <row r="1011" spans="3:21">
      <c r="C1011" s="35"/>
      <c r="D1011" s="887" t="s">
        <v>881</v>
      </c>
      <c r="E1011" s="888"/>
      <c r="F1011" s="888"/>
      <c r="G1011" s="888"/>
      <c r="H1011" s="888"/>
      <c r="I1011" s="888"/>
      <c r="J1011" s="888"/>
      <c r="K1011" s="888"/>
      <c r="L1011" s="888"/>
      <c r="M1011" s="888"/>
      <c r="N1011" s="888"/>
      <c r="O1011" s="889"/>
      <c r="P1011" s="702"/>
      <c r="Q1011" s="685"/>
      <c r="R1011" s="35"/>
      <c r="S1011" s="35"/>
      <c r="T1011" s="35"/>
      <c r="U1011" s="180"/>
    </row>
    <row r="1012" spans="3:21">
      <c r="C1012" s="35"/>
      <c r="D1012" s="887" t="s">
        <v>882</v>
      </c>
      <c r="E1012" s="888"/>
      <c r="F1012" s="888"/>
      <c r="G1012" s="888"/>
      <c r="H1012" s="888"/>
      <c r="I1012" s="888"/>
      <c r="J1012" s="888"/>
      <c r="K1012" s="888"/>
      <c r="L1012" s="888"/>
      <c r="M1012" s="888"/>
      <c r="N1012" s="888"/>
      <c r="O1012" s="889"/>
      <c r="P1012" s="702"/>
      <c r="Q1012" s="685"/>
      <c r="R1012" s="35"/>
      <c r="S1012" s="35"/>
      <c r="T1012" s="35"/>
      <c r="U1012" s="180"/>
    </row>
    <row r="1013" spans="3:21">
      <c r="C1013" s="35"/>
      <c r="D1013" s="887" t="s">
        <v>883</v>
      </c>
      <c r="E1013" s="888"/>
      <c r="F1013" s="888"/>
      <c r="G1013" s="888"/>
      <c r="H1013" s="888"/>
      <c r="I1013" s="888"/>
      <c r="J1013" s="888"/>
      <c r="K1013" s="888"/>
      <c r="L1013" s="888"/>
      <c r="M1013" s="888"/>
      <c r="N1013" s="888"/>
      <c r="O1013" s="889"/>
      <c r="P1013" s="702"/>
      <c r="Q1013" s="685"/>
      <c r="R1013" s="35"/>
      <c r="S1013" s="35"/>
      <c r="T1013" s="35"/>
      <c r="U1013" s="180"/>
    </row>
    <row r="1014" spans="3:21">
      <c r="C1014" s="35"/>
      <c r="D1014" s="887" t="s">
        <v>884</v>
      </c>
      <c r="E1014" s="888"/>
      <c r="F1014" s="888"/>
      <c r="G1014" s="888"/>
      <c r="H1014" s="888"/>
      <c r="I1014" s="888"/>
      <c r="J1014" s="888"/>
      <c r="K1014" s="888"/>
      <c r="L1014" s="888"/>
      <c r="M1014" s="888"/>
      <c r="N1014" s="888"/>
      <c r="O1014" s="889"/>
      <c r="P1014" s="702"/>
      <c r="Q1014" s="685"/>
      <c r="R1014" s="35"/>
      <c r="S1014" s="35"/>
      <c r="T1014" s="35"/>
      <c r="U1014" s="180"/>
    </row>
    <row r="1015" spans="3:21">
      <c r="C1015" s="35"/>
      <c r="D1015" s="947" t="s">
        <v>885</v>
      </c>
      <c r="E1015" s="948"/>
      <c r="F1015" s="948"/>
      <c r="G1015" s="948"/>
      <c r="H1015" s="948"/>
      <c r="I1015" s="948"/>
      <c r="J1015" s="948"/>
      <c r="K1015" s="948"/>
      <c r="L1015" s="948"/>
      <c r="M1015" s="948"/>
      <c r="N1015" s="948"/>
      <c r="O1015" s="949"/>
      <c r="P1015" s="702"/>
      <c r="Q1015" s="685"/>
      <c r="R1015" s="35"/>
      <c r="S1015" s="35"/>
      <c r="T1015" s="35"/>
      <c r="U1015" s="180"/>
    </row>
    <row r="1016" spans="3:21">
      <c r="C1016" s="35"/>
      <c r="D1016" s="967" t="s">
        <v>886</v>
      </c>
      <c r="E1016" s="968"/>
      <c r="F1016" s="968"/>
      <c r="G1016" s="968"/>
      <c r="H1016" s="968"/>
      <c r="I1016" s="968"/>
      <c r="J1016" s="968"/>
      <c r="K1016" s="968"/>
      <c r="L1016" s="968"/>
      <c r="M1016" s="968"/>
      <c r="N1016" s="968"/>
      <c r="O1016" s="969"/>
      <c r="P1016" s="702"/>
      <c r="Q1016" s="685"/>
      <c r="R1016" s="35"/>
      <c r="S1016" s="35"/>
      <c r="T1016" s="35"/>
      <c r="U1016" s="180"/>
    </row>
    <row r="1017" spans="3:21">
      <c r="C1017" s="35"/>
      <c r="D1017" s="967" t="s">
        <v>887</v>
      </c>
      <c r="E1017" s="968"/>
      <c r="F1017" s="968"/>
      <c r="G1017" s="968"/>
      <c r="H1017" s="968"/>
      <c r="I1017" s="968"/>
      <c r="J1017" s="968"/>
      <c r="K1017" s="968"/>
      <c r="L1017" s="968"/>
      <c r="M1017" s="968"/>
      <c r="N1017" s="968"/>
      <c r="O1017" s="969"/>
      <c r="P1017" s="702"/>
      <c r="Q1017" s="685"/>
      <c r="R1017" s="35"/>
      <c r="S1017" s="35"/>
      <c r="T1017" s="35"/>
      <c r="U1017" s="180"/>
    </row>
    <row r="1018" spans="3:21">
      <c r="C1018" s="35"/>
      <c r="D1018" s="967" t="s">
        <v>888</v>
      </c>
      <c r="E1018" s="968"/>
      <c r="F1018" s="968"/>
      <c r="G1018" s="968"/>
      <c r="H1018" s="968"/>
      <c r="I1018" s="968"/>
      <c r="J1018" s="968"/>
      <c r="K1018" s="968"/>
      <c r="L1018" s="968"/>
      <c r="M1018" s="968"/>
      <c r="N1018" s="968"/>
      <c r="O1018" s="969"/>
      <c r="P1018" s="702"/>
      <c r="Q1018" s="685"/>
      <c r="R1018" s="35"/>
      <c r="S1018" s="35"/>
      <c r="T1018" s="35"/>
      <c r="U1018" s="180"/>
    </row>
    <row r="1019" spans="3:21">
      <c r="C1019" s="35"/>
      <c r="D1019" s="967" t="s">
        <v>1534</v>
      </c>
      <c r="E1019" s="968"/>
      <c r="F1019" s="968"/>
      <c r="G1019" s="968"/>
      <c r="H1019" s="968"/>
      <c r="I1019" s="968"/>
      <c r="J1019" s="968"/>
      <c r="K1019" s="968"/>
      <c r="L1019" s="968"/>
      <c r="M1019" s="968"/>
      <c r="N1019" s="968"/>
      <c r="O1019" s="969"/>
      <c r="P1019" s="702"/>
      <c r="Q1019" s="685"/>
      <c r="R1019" s="35"/>
      <c r="S1019" s="35"/>
      <c r="T1019" s="35"/>
      <c r="U1019" s="180"/>
    </row>
    <row r="1020" spans="3:21">
      <c r="C1020" s="35"/>
      <c r="D1020" s="967" t="s">
        <v>889</v>
      </c>
      <c r="E1020" s="968"/>
      <c r="F1020" s="968"/>
      <c r="G1020" s="968"/>
      <c r="H1020" s="968"/>
      <c r="I1020" s="968"/>
      <c r="J1020" s="968"/>
      <c r="K1020" s="968"/>
      <c r="L1020" s="968"/>
      <c r="M1020" s="968"/>
      <c r="N1020" s="968"/>
      <c r="O1020" s="969"/>
      <c r="P1020" s="702"/>
      <c r="Q1020" s="685"/>
      <c r="R1020" s="35"/>
      <c r="S1020" s="35"/>
      <c r="T1020" s="35"/>
      <c r="U1020" s="180"/>
    </row>
    <row r="1021" spans="3:21">
      <c r="C1021" s="35"/>
      <c r="D1021" s="957" t="s">
        <v>890</v>
      </c>
      <c r="E1021" s="958"/>
      <c r="F1021" s="958"/>
      <c r="G1021" s="958"/>
      <c r="H1021" s="958"/>
      <c r="I1021" s="958"/>
      <c r="J1021" s="958"/>
      <c r="K1021" s="958"/>
      <c r="L1021" s="958"/>
      <c r="M1021" s="958"/>
      <c r="N1021" s="958"/>
      <c r="O1021" s="959"/>
      <c r="P1021" s="702"/>
      <c r="Q1021" s="685"/>
      <c r="R1021" s="35"/>
      <c r="S1021" s="35"/>
      <c r="T1021" s="35"/>
      <c r="U1021" s="180"/>
    </row>
    <row r="1022" spans="3:21">
      <c r="C1022" s="35"/>
      <c r="D1022" s="964" t="s">
        <v>891</v>
      </c>
      <c r="E1022" s="965"/>
      <c r="F1022" s="965"/>
      <c r="G1022" s="965"/>
      <c r="H1022" s="965"/>
      <c r="I1022" s="965"/>
      <c r="J1022" s="965"/>
      <c r="K1022" s="965"/>
      <c r="L1022" s="965"/>
      <c r="M1022" s="965"/>
      <c r="N1022" s="965"/>
      <c r="O1022" s="966"/>
      <c r="P1022" s="702"/>
      <c r="Q1022" s="685"/>
      <c r="R1022" s="35"/>
      <c r="S1022" s="35"/>
      <c r="T1022" s="35"/>
      <c r="U1022" s="180"/>
    </row>
    <row r="1023" spans="3:21">
      <c r="C1023" s="35"/>
      <c r="D1023" s="947" t="s">
        <v>892</v>
      </c>
      <c r="E1023" s="948"/>
      <c r="F1023" s="948"/>
      <c r="G1023" s="948"/>
      <c r="H1023" s="948"/>
      <c r="I1023" s="948"/>
      <c r="J1023" s="948"/>
      <c r="K1023" s="948"/>
      <c r="L1023" s="948"/>
      <c r="M1023" s="948"/>
      <c r="N1023" s="948"/>
      <c r="O1023" s="949"/>
      <c r="P1023" s="702"/>
      <c r="Q1023" s="685"/>
      <c r="R1023" s="35"/>
      <c r="S1023" s="35"/>
      <c r="T1023" s="35"/>
      <c r="U1023" s="180"/>
    </row>
    <row r="1024" spans="3:21" ht="15" customHeight="1">
      <c r="C1024" s="35"/>
      <c r="D1024" s="89" t="s">
        <v>838</v>
      </c>
      <c r="E1024" s="89"/>
      <c r="F1024" s="89"/>
      <c r="G1024" s="89"/>
      <c r="H1024" s="247"/>
      <c r="I1024" s="89"/>
      <c r="J1024" s="89"/>
      <c r="K1024" s="89"/>
      <c r="L1024" s="89"/>
      <c r="M1024" s="89"/>
      <c r="N1024" s="89"/>
      <c r="O1024" s="89"/>
      <c r="P1024" s="89"/>
      <c r="Q1024" s="35"/>
      <c r="R1024" s="35"/>
      <c r="S1024" s="35"/>
      <c r="T1024" s="35"/>
      <c r="U1024" s="241"/>
    </row>
    <row r="1025" spans="2:21" ht="30" customHeight="1">
      <c r="C1025" s="35"/>
      <c r="D1025" s="624"/>
      <c r="E1025" s="625"/>
      <c r="F1025" s="625"/>
      <c r="G1025" s="625"/>
      <c r="H1025" s="625"/>
      <c r="I1025" s="625"/>
      <c r="J1025" s="625"/>
      <c r="K1025" s="625"/>
      <c r="L1025" s="625"/>
      <c r="M1025" s="625"/>
      <c r="N1025" s="625"/>
      <c r="O1025" s="625"/>
      <c r="P1025" s="625"/>
      <c r="Q1025" s="625"/>
      <c r="R1025" s="625"/>
      <c r="S1025" s="626"/>
      <c r="T1025" s="35"/>
      <c r="U1025" s="241"/>
    </row>
    <row r="1026" spans="2:21" ht="15" customHeight="1">
      <c r="C1026" s="35"/>
      <c r="D1026" s="214"/>
      <c r="E1026" s="214"/>
      <c r="F1026" s="214"/>
      <c r="G1026" s="214"/>
      <c r="H1026" s="214"/>
      <c r="I1026" s="214"/>
      <c r="J1026" s="214"/>
      <c r="K1026" s="214"/>
      <c r="L1026" s="214"/>
      <c r="M1026" s="214"/>
      <c r="N1026" s="214"/>
      <c r="O1026" s="214"/>
      <c r="P1026" s="214"/>
      <c r="Q1026" s="214"/>
      <c r="R1026" s="214"/>
      <c r="S1026" s="214"/>
      <c r="T1026" s="240"/>
      <c r="U1026" s="180"/>
    </row>
    <row r="1027" spans="2:21" ht="15" customHeight="1">
      <c r="C1027" s="255"/>
      <c r="D1027" s="960" t="s">
        <v>893</v>
      </c>
      <c r="E1027" s="960"/>
      <c r="F1027" s="960"/>
      <c r="G1027" s="960"/>
      <c r="H1027" s="960"/>
      <c r="I1027" s="960"/>
      <c r="J1027" s="960"/>
      <c r="K1027" s="960"/>
      <c r="L1027" s="960"/>
      <c r="M1027" s="960"/>
      <c r="N1027" s="960"/>
      <c r="O1027" s="960"/>
      <c r="P1027" s="960"/>
      <c r="Q1027" s="960"/>
      <c r="R1027" s="960"/>
      <c r="S1027" s="960"/>
      <c r="T1027" s="240"/>
      <c r="U1027" s="180"/>
    </row>
    <row r="1028" spans="2:21" ht="15" customHeight="1">
      <c r="C1028" s="35"/>
      <c r="D1028" s="961" t="s">
        <v>894</v>
      </c>
      <c r="E1028" s="962"/>
      <c r="F1028" s="962"/>
      <c r="G1028" s="962"/>
      <c r="H1028" s="962"/>
      <c r="I1028" s="962"/>
      <c r="J1028" s="962"/>
      <c r="K1028" s="963"/>
      <c r="L1028" s="475" t="s">
        <v>895</v>
      </c>
      <c r="M1028" s="476"/>
      <c r="N1028" s="476"/>
      <c r="O1028" s="476"/>
      <c r="P1028" s="476"/>
      <c r="Q1028" s="476"/>
      <c r="R1028" s="476"/>
      <c r="S1028" s="477"/>
      <c r="T1028" s="35"/>
      <c r="U1028" s="180"/>
    </row>
    <row r="1029" spans="2:21" ht="35.549999999999997" customHeight="1">
      <c r="C1029" s="35"/>
      <c r="D1029" s="950"/>
      <c r="E1029" s="951"/>
      <c r="F1029" s="951"/>
      <c r="G1029" s="951"/>
      <c r="H1029" s="951"/>
      <c r="I1029" s="951"/>
      <c r="J1029" s="951"/>
      <c r="K1029" s="952"/>
      <c r="L1029" s="953"/>
      <c r="M1029" s="954"/>
      <c r="N1029" s="954"/>
      <c r="O1029" s="954"/>
      <c r="P1029" s="954"/>
      <c r="Q1029" s="954"/>
      <c r="R1029" s="954"/>
      <c r="S1029" s="955"/>
      <c r="T1029" s="35"/>
      <c r="U1029" s="211"/>
    </row>
    <row r="1030" spans="2:21" ht="15" customHeight="1">
      <c r="C1030" s="35"/>
      <c r="D1030" s="35"/>
      <c r="E1030" s="35"/>
      <c r="F1030" s="35"/>
      <c r="G1030" s="35"/>
      <c r="H1030" s="35"/>
      <c r="I1030" s="35"/>
      <c r="J1030" s="35"/>
      <c r="K1030" s="35"/>
      <c r="L1030" s="35"/>
      <c r="M1030" s="35"/>
      <c r="N1030" s="35"/>
      <c r="O1030" s="35"/>
      <c r="P1030" s="35"/>
      <c r="Q1030" s="35"/>
      <c r="R1030" s="35"/>
      <c r="S1030" s="35"/>
      <c r="T1030" s="35"/>
      <c r="U1030" s="211"/>
    </row>
    <row r="1031" spans="2:21" ht="15" customHeight="1">
      <c r="C1031" s="35"/>
      <c r="D1031" s="35"/>
      <c r="E1031" s="256"/>
      <c r="F1031" s="256"/>
      <c r="G1031" s="256"/>
      <c r="H1031" s="256"/>
      <c r="I1031" s="256"/>
      <c r="J1031" s="256"/>
      <c r="K1031" s="256"/>
      <c r="L1031" s="256"/>
      <c r="M1031" s="256"/>
      <c r="N1031" s="256"/>
      <c r="O1031" s="256"/>
      <c r="P1031" s="256"/>
      <c r="Q1031" s="256"/>
      <c r="R1031" s="141"/>
      <c r="S1031" s="141"/>
      <c r="T1031" s="35"/>
      <c r="U1031" s="241"/>
    </row>
    <row r="1032" spans="2:21" ht="15" customHeight="1">
      <c r="B1032" s="318"/>
      <c r="C1032" s="335" t="s">
        <v>1535</v>
      </c>
      <c r="D1032" s="335"/>
      <c r="E1032" s="335"/>
      <c r="F1032" s="335"/>
      <c r="G1032" s="335"/>
      <c r="H1032" s="335"/>
      <c r="I1032" s="335"/>
      <c r="J1032" s="335"/>
      <c r="K1032" s="335"/>
      <c r="L1032" s="335"/>
      <c r="M1032" s="335"/>
      <c r="N1032" s="335"/>
      <c r="O1032" s="335"/>
      <c r="P1032" s="335"/>
      <c r="Q1032" s="335"/>
      <c r="R1032" s="335"/>
      <c r="S1032" s="335"/>
      <c r="T1032" s="210"/>
      <c r="U1032" s="241"/>
    </row>
    <row r="1033" spans="2:21" s="10" customFormat="1" ht="16.95" customHeight="1">
      <c r="B1033" s="353"/>
      <c r="C1033" s="337"/>
      <c r="D1033" s="956" t="s">
        <v>896</v>
      </c>
      <c r="E1033" s="956"/>
      <c r="F1033" s="956"/>
      <c r="G1033" s="956"/>
      <c r="H1033" s="956"/>
      <c r="I1033" s="956"/>
      <c r="J1033" s="956"/>
      <c r="K1033" s="956"/>
      <c r="L1033" s="956"/>
      <c r="M1033" s="956"/>
      <c r="N1033" s="956"/>
      <c r="O1033" s="956"/>
      <c r="P1033" s="956"/>
      <c r="Q1033" s="956"/>
      <c r="R1033" s="956"/>
      <c r="S1033" s="354"/>
      <c r="T1033" s="215"/>
      <c r="U1033" s="278"/>
    </row>
    <row r="1034" spans="2:21" s="10" customFormat="1" ht="16.95" customHeight="1">
      <c r="B1034" s="353"/>
      <c r="C1034" s="337"/>
      <c r="D1034" s="956"/>
      <c r="E1034" s="956"/>
      <c r="F1034" s="956"/>
      <c r="G1034" s="956"/>
      <c r="H1034" s="956"/>
      <c r="I1034" s="956"/>
      <c r="J1034" s="956"/>
      <c r="K1034" s="956"/>
      <c r="L1034" s="956"/>
      <c r="M1034" s="956"/>
      <c r="N1034" s="956"/>
      <c r="O1034" s="956"/>
      <c r="P1034" s="956"/>
      <c r="Q1034" s="956"/>
      <c r="R1034" s="956"/>
      <c r="S1034" s="354"/>
      <c r="T1034" s="215"/>
      <c r="U1034" s="278"/>
    </row>
    <row r="1035" spans="2:21">
      <c r="B1035" s="318"/>
      <c r="C1035" s="170"/>
      <c r="D1035" s="875" t="s">
        <v>98</v>
      </c>
      <c r="E1035" s="876"/>
      <c r="F1035" s="876"/>
      <c r="G1035" s="876"/>
      <c r="H1035" s="876"/>
      <c r="I1035" s="876"/>
      <c r="J1035" s="876"/>
      <c r="K1035" s="876"/>
      <c r="L1035" s="876"/>
      <c r="M1035" s="876"/>
      <c r="N1035" s="876"/>
      <c r="O1035" s="877"/>
      <c r="P1035" s="878" t="s">
        <v>9</v>
      </c>
      <c r="Q1035" s="880"/>
      <c r="R1035" s="170"/>
      <c r="S1035" s="170"/>
      <c r="T1035" s="35"/>
      <c r="U1035" s="180"/>
    </row>
    <row r="1036" spans="2:21">
      <c r="B1036" s="318"/>
      <c r="C1036" s="170"/>
      <c r="D1036" s="933" t="s">
        <v>1536</v>
      </c>
      <c r="E1036" s="934"/>
      <c r="F1036" s="934"/>
      <c r="G1036" s="934"/>
      <c r="H1036" s="934"/>
      <c r="I1036" s="934"/>
      <c r="J1036" s="934"/>
      <c r="K1036" s="934"/>
      <c r="L1036" s="934"/>
      <c r="M1036" s="934"/>
      <c r="N1036" s="934"/>
      <c r="O1036" s="935"/>
      <c r="P1036" s="937"/>
      <c r="Q1036" s="938"/>
      <c r="R1036" s="170"/>
      <c r="S1036" s="170"/>
      <c r="T1036" s="35"/>
      <c r="U1036" s="180"/>
    </row>
    <row r="1037" spans="2:21">
      <c r="B1037" s="318"/>
      <c r="C1037" s="170"/>
      <c r="D1037" s="933" t="s">
        <v>897</v>
      </c>
      <c r="E1037" s="934"/>
      <c r="F1037" s="934"/>
      <c r="G1037" s="934"/>
      <c r="H1037" s="934"/>
      <c r="I1037" s="934"/>
      <c r="J1037" s="934"/>
      <c r="K1037" s="934"/>
      <c r="L1037" s="934"/>
      <c r="M1037" s="934"/>
      <c r="N1037" s="934"/>
      <c r="O1037" s="935"/>
      <c r="P1037" s="937"/>
      <c r="Q1037" s="938"/>
      <c r="R1037" s="170"/>
      <c r="S1037" s="170"/>
      <c r="T1037" s="35"/>
      <c r="U1037" s="180"/>
    </row>
    <row r="1038" spans="2:21">
      <c r="B1038" s="318"/>
      <c r="C1038" s="170"/>
      <c r="D1038" s="933" t="s">
        <v>898</v>
      </c>
      <c r="E1038" s="934"/>
      <c r="F1038" s="934"/>
      <c r="G1038" s="934"/>
      <c r="H1038" s="934"/>
      <c r="I1038" s="934"/>
      <c r="J1038" s="934"/>
      <c r="K1038" s="934"/>
      <c r="L1038" s="934"/>
      <c r="M1038" s="934"/>
      <c r="N1038" s="934"/>
      <c r="O1038" s="935"/>
      <c r="P1038" s="937"/>
      <c r="Q1038" s="938"/>
      <c r="R1038" s="170"/>
      <c r="S1038" s="170"/>
      <c r="T1038" s="35"/>
      <c r="U1038" s="180"/>
    </row>
    <row r="1039" spans="2:21">
      <c r="B1039" s="318"/>
      <c r="C1039" s="170"/>
      <c r="D1039" s="933" t="s">
        <v>899</v>
      </c>
      <c r="E1039" s="934"/>
      <c r="F1039" s="934"/>
      <c r="G1039" s="934"/>
      <c r="H1039" s="934"/>
      <c r="I1039" s="934"/>
      <c r="J1039" s="934"/>
      <c r="K1039" s="934"/>
      <c r="L1039" s="934"/>
      <c r="M1039" s="934"/>
      <c r="N1039" s="934"/>
      <c r="O1039" s="935"/>
      <c r="P1039" s="937"/>
      <c r="Q1039" s="938"/>
      <c r="R1039" s="170"/>
      <c r="S1039" s="170"/>
      <c r="T1039" s="35"/>
      <c r="U1039" s="180"/>
    </row>
    <row r="1040" spans="2:21">
      <c r="B1040" s="318"/>
      <c r="C1040" s="170"/>
      <c r="D1040" s="933" t="s">
        <v>1537</v>
      </c>
      <c r="E1040" s="934"/>
      <c r="F1040" s="934"/>
      <c r="G1040" s="934"/>
      <c r="H1040" s="934"/>
      <c r="I1040" s="934"/>
      <c r="J1040" s="934"/>
      <c r="K1040" s="934"/>
      <c r="L1040" s="934"/>
      <c r="M1040" s="934"/>
      <c r="N1040" s="934"/>
      <c r="O1040" s="935"/>
      <c r="P1040" s="937"/>
      <c r="Q1040" s="938"/>
      <c r="R1040" s="170"/>
      <c r="S1040" s="170"/>
      <c r="T1040" s="35"/>
      <c r="U1040" s="180"/>
    </row>
    <row r="1041" spans="2:21">
      <c r="B1041" s="318"/>
      <c r="C1041" s="170"/>
      <c r="D1041" s="933" t="s">
        <v>900</v>
      </c>
      <c r="E1041" s="934"/>
      <c r="F1041" s="934"/>
      <c r="G1041" s="934"/>
      <c r="H1041" s="934"/>
      <c r="I1041" s="934"/>
      <c r="J1041" s="934"/>
      <c r="K1041" s="934"/>
      <c r="L1041" s="934"/>
      <c r="M1041" s="934"/>
      <c r="N1041" s="934"/>
      <c r="O1041" s="935"/>
      <c r="P1041" s="937"/>
      <c r="Q1041" s="938"/>
      <c r="R1041" s="170"/>
      <c r="S1041" s="170"/>
      <c r="T1041" s="35"/>
      <c r="U1041" s="180"/>
    </row>
    <row r="1042" spans="2:21">
      <c r="B1042" s="318"/>
      <c r="C1042" s="170"/>
      <c r="D1042" s="933" t="s">
        <v>901</v>
      </c>
      <c r="E1042" s="934"/>
      <c r="F1042" s="934"/>
      <c r="G1042" s="934"/>
      <c r="H1042" s="934"/>
      <c r="I1042" s="934"/>
      <c r="J1042" s="934"/>
      <c r="K1042" s="934"/>
      <c r="L1042" s="934"/>
      <c r="M1042" s="934"/>
      <c r="N1042" s="934"/>
      <c r="O1042" s="935"/>
      <c r="P1042" s="937"/>
      <c r="Q1042" s="938"/>
      <c r="R1042" s="170"/>
      <c r="S1042" s="170"/>
      <c r="T1042" s="35"/>
      <c r="U1042" s="180"/>
    </row>
    <row r="1043" spans="2:21">
      <c r="B1043" s="318"/>
      <c r="C1043" s="170"/>
      <c r="D1043" s="346" t="s">
        <v>871</v>
      </c>
      <c r="E1043" s="347"/>
      <c r="F1043" s="347"/>
      <c r="G1043" s="347"/>
      <c r="H1043" s="347"/>
      <c r="I1043" s="347"/>
      <c r="J1043" s="347"/>
      <c r="K1043" s="347"/>
      <c r="L1043" s="347"/>
      <c r="M1043" s="347"/>
      <c r="N1043" s="347"/>
      <c r="O1043" s="347"/>
      <c r="P1043" s="937"/>
      <c r="Q1043" s="938"/>
      <c r="R1043" s="170"/>
      <c r="S1043" s="170"/>
      <c r="T1043" s="35"/>
      <c r="U1043" s="180"/>
    </row>
    <row r="1044" spans="2:21" ht="15" customHeight="1">
      <c r="B1044" s="318"/>
      <c r="C1044" s="170"/>
      <c r="D1044" s="348" t="s">
        <v>838</v>
      </c>
      <c r="E1044" s="348"/>
      <c r="F1044" s="348"/>
      <c r="G1044" s="348"/>
      <c r="H1044" s="349"/>
      <c r="I1044" s="348"/>
      <c r="J1044" s="348"/>
      <c r="K1044" s="348"/>
      <c r="L1044" s="348"/>
      <c r="M1044" s="348"/>
      <c r="N1044" s="348"/>
      <c r="O1044" s="348"/>
      <c r="P1044" s="348"/>
      <c r="Q1044" s="170"/>
      <c r="R1044" s="170"/>
      <c r="S1044" s="170"/>
      <c r="T1044" s="35"/>
      <c r="U1044" s="180"/>
    </row>
    <row r="1045" spans="2:21" ht="27" customHeight="1">
      <c r="B1045" s="318"/>
      <c r="C1045" s="170"/>
      <c r="D1045" s="940"/>
      <c r="E1045" s="941"/>
      <c r="F1045" s="941"/>
      <c r="G1045" s="941"/>
      <c r="H1045" s="941"/>
      <c r="I1045" s="941"/>
      <c r="J1045" s="941"/>
      <c r="K1045" s="941"/>
      <c r="L1045" s="941"/>
      <c r="M1045" s="941"/>
      <c r="N1045" s="941"/>
      <c r="O1045" s="941"/>
      <c r="P1045" s="941"/>
      <c r="Q1045" s="941"/>
      <c r="R1045" s="941"/>
      <c r="S1045" s="942"/>
      <c r="T1045" s="35"/>
      <c r="U1045" s="180"/>
    </row>
    <row r="1046" spans="2:21" ht="15" customHeight="1">
      <c r="B1046" s="318"/>
      <c r="C1046" s="170"/>
      <c r="D1046" s="355" t="s">
        <v>101</v>
      </c>
      <c r="E1046" s="356" t="s">
        <v>902</v>
      </c>
      <c r="F1046" s="324"/>
      <c r="G1046" s="324"/>
      <c r="H1046" s="324"/>
      <c r="I1046" s="324"/>
      <c r="J1046" s="324"/>
      <c r="K1046" s="324"/>
      <c r="L1046" s="324"/>
      <c r="M1046" s="324"/>
      <c r="N1046" s="324"/>
      <c r="O1046" s="324"/>
      <c r="P1046" s="324"/>
      <c r="Q1046" s="324"/>
      <c r="R1046" s="324"/>
      <c r="S1046" s="324"/>
      <c r="T1046" s="35"/>
      <c r="U1046" s="180"/>
    </row>
    <row r="1047" spans="2:21" ht="7.2" customHeight="1">
      <c r="B1047" s="333"/>
      <c r="C1047" s="170"/>
      <c r="D1047" s="170"/>
      <c r="E1047" s="170"/>
      <c r="F1047" s="170"/>
      <c r="G1047" s="170"/>
      <c r="H1047" s="170"/>
      <c r="I1047" s="170"/>
      <c r="J1047" s="170"/>
      <c r="K1047" s="170"/>
      <c r="L1047" s="170"/>
      <c r="M1047" s="170"/>
      <c r="N1047" s="170"/>
      <c r="O1047" s="170"/>
      <c r="P1047" s="170"/>
      <c r="Q1047" s="170"/>
      <c r="R1047" s="170"/>
      <c r="S1047" s="170"/>
      <c r="T1047" s="35"/>
      <c r="U1047" s="180"/>
    </row>
    <row r="1048" spans="2:21" ht="15" customHeight="1">
      <c r="B1048" s="333"/>
      <c r="C1048" s="335" t="s">
        <v>1538</v>
      </c>
      <c r="D1048" s="335"/>
      <c r="E1048" s="335"/>
      <c r="F1048" s="335"/>
      <c r="G1048" s="335"/>
      <c r="H1048" s="335"/>
      <c r="I1048" s="335"/>
      <c r="J1048" s="335"/>
      <c r="K1048" s="335"/>
      <c r="L1048" s="335"/>
      <c r="M1048" s="335"/>
      <c r="N1048" s="335"/>
      <c r="O1048" s="335"/>
      <c r="P1048" s="335"/>
      <c r="Q1048" s="170"/>
      <c r="R1048" s="170"/>
      <c r="S1048" s="170"/>
      <c r="T1048" s="35"/>
      <c r="U1048" s="180"/>
    </row>
    <row r="1049" spans="2:21" ht="15" customHeight="1">
      <c r="B1049" s="333"/>
      <c r="C1049" s="357"/>
      <c r="D1049" s="358" t="s">
        <v>1539</v>
      </c>
      <c r="E1049" s="358"/>
      <c r="F1049" s="358"/>
      <c r="G1049" s="358"/>
      <c r="H1049" s="358"/>
      <c r="I1049" s="358"/>
      <c r="J1049" s="358"/>
      <c r="K1049" s="358"/>
      <c r="L1049" s="358"/>
      <c r="M1049" s="358"/>
      <c r="N1049" s="358"/>
      <c r="O1049" s="358"/>
      <c r="P1049" s="358"/>
      <c r="Q1049" s="358"/>
      <c r="R1049" s="358"/>
      <c r="S1049" s="358"/>
      <c r="T1049" s="257"/>
      <c r="U1049" s="180"/>
    </row>
    <row r="1050" spans="2:21">
      <c r="B1050" s="333"/>
      <c r="C1050" s="335"/>
      <c r="D1050" s="875" t="s">
        <v>903</v>
      </c>
      <c r="E1050" s="876"/>
      <c r="F1050" s="876"/>
      <c r="G1050" s="876"/>
      <c r="H1050" s="876"/>
      <c r="I1050" s="876"/>
      <c r="J1050" s="876"/>
      <c r="K1050" s="876"/>
      <c r="L1050" s="876"/>
      <c r="M1050" s="876"/>
      <c r="N1050" s="876"/>
      <c r="O1050" s="877"/>
      <c r="P1050" s="878" t="s">
        <v>9</v>
      </c>
      <c r="Q1050" s="879"/>
      <c r="R1050" s="880"/>
      <c r="S1050" s="359"/>
      <c r="T1050" s="35"/>
      <c r="U1050" s="180"/>
    </row>
    <row r="1051" spans="2:21">
      <c r="B1051" s="333"/>
      <c r="C1051" s="170"/>
      <c r="D1051" s="933" t="s">
        <v>904</v>
      </c>
      <c r="E1051" s="934"/>
      <c r="F1051" s="934"/>
      <c r="G1051" s="934"/>
      <c r="H1051" s="934"/>
      <c r="I1051" s="934"/>
      <c r="J1051" s="934"/>
      <c r="K1051" s="934"/>
      <c r="L1051" s="934"/>
      <c r="M1051" s="934"/>
      <c r="N1051" s="934"/>
      <c r="O1051" s="935"/>
      <c r="P1051" s="970"/>
      <c r="Q1051" s="971"/>
      <c r="R1051" s="360" t="s">
        <v>459</v>
      </c>
      <c r="S1051" s="359"/>
      <c r="T1051" s="35"/>
      <c r="U1051" s="180"/>
    </row>
    <row r="1052" spans="2:21">
      <c r="B1052" s="333"/>
      <c r="C1052" s="170"/>
      <c r="D1052" s="933" t="s">
        <v>905</v>
      </c>
      <c r="E1052" s="934"/>
      <c r="F1052" s="934"/>
      <c r="G1052" s="934"/>
      <c r="H1052" s="934"/>
      <c r="I1052" s="934"/>
      <c r="J1052" s="934"/>
      <c r="K1052" s="934"/>
      <c r="L1052" s="934"/>
      <c r="M1052" s="934"/>
      <c r="N1052" s="934"/>
      <c r="O1052" s="935"/>
      <c r="P1052" s="970"/>
      <c r="Q1052" s="971"/>
      <c r="R1052" s="360" t="s">
        <v>459</v>
      </c>
      <c r="S1052" s="359"/>
      <c r="T1052" s="35"/>
      <c r="U1052" s="180"/>
    </row>
    <row r="1053" spans="2:21">
      <c r="B1053" s="333"/>
      <c r="C1053" s="170"/>
      <c r="D1053" s="933" t="s">
        <v>906</v>
      </c>
      <c r="E1053" s="934"/>
      <c r="F1053" s="934"/>
      <c r="G1053" s="934"/>
      <c r="H1053" s="934"/>
      <c r="I1053" s="934"/>
      <c r="J1053" s="934"/>
      <c r="K1053" s="934"/>
      <c r="L1053" s="934"/>
      <c r="M1053" s="934"/>
      <c r="N1053" s="934"/>
      <c r="O1053" s="935"/>
      <c r="P1053" s="970"/>
      <c r="Q1053" s="971"/>
      <c r="R1053" s="360" t="s">
        <v>459</v>
      </c>
      <c r="S1053" s="359"/>
      <c r="T1053" s="35"/>
      <c r="U1053" s="180"/>
    </row>
    <row r="1054" spans="2:21">
      <c r="B1054" s="333"/>
      <c r="C1054" s="170"/>
      <c r="D1054" s="933" t="s">
        <v>907</v>
      </c>
      <c r="E1054" s="934"/>
      <c r="F1054" s="934"/>
      <c r="G1054" s="934"/>
      <c r="H1054" s="934"/>
      <c r="I1054" s="934"/>
      <c r="J1054" s="934"/>
      <c r="K1054" s="934"/>
      <c r="L1054" s="934"/>
      <c r="M1054" s="934"/>
      <c r="N1054" s="934"/>
      <c r="O1054" s="935"/>
      <c r="P1054" s="970"/>
      <c r="Q1054" s="971"/>
      <c r="R1054" s="360" t="s">
        <v>459</v>
      </c>
      <c r="S1054" s="359"/>
      <c r="T1054" s="35"/>
      <c r="U1054" s="180"/>
    </row>
    <row r="1055" spans="2:21" ht="9.6" customHeight="1">
      <c r="C1055" s="35"/>
      <c r="D1055" s="35"/>
      <c r="E1055" s="35"/>
      <c r="F1055" s="35"/>
      <c r="G1055" s="35"/>
      <c r="H1055" s="35"/>
      <c r="I1055" s="35"/>
      <c r="J1055" s="35"/>
      <c r="K1055" s="35"/>
      <c r="L1055" s="35"/>
      <c r="M1055" s="35"/>
      <c r="N1055" s="35"/>
      <c r="O1055" s="35"/>
      <c r="P1055" s="35"/>
      <c r="Q1055" s="35"/>
      <c r="R1055" s="35"/>
      <c r="S1055" s="35"/>
      <c r="T1055" s="35"/>
      <c r="U1055" s="180"/>
    </row>
    <row r="1056" spans="2:21" ht="9" customHeight="1">
      <c r="C1056" s="35"/>
      <c r="D1056" s="35"/>
      <c r="E1056" s="35"/>
      <c r="F1056" s="35"/>
      <c r="G1056" s="35"/>
      <c r="H1056" s="35"/>
      <c r="I1056" s="35"/>
      <c r="J1056" s="35"/>
      <c r="K1056" s="35"/>
      <c r="L1056" s="35"/>
      <c r="M1056" s="35"/>
      <c r="N1056" s="35"/>
      <c r="O1056" s="35"/>
      <c r="P1056" s="35"/>
      <c r="Q1056" s="35"/>
      <c r="R1056" s="35"/>
      <c r="S1056" s="35"/>
      <c r="T1056" s="35"/>
      <c r="U1056" s="180"/>
    </row>
    <row r="1057" spans="2:21" ht="15" customHeight="1">
      <c r="B1057" s="318"/>
      <c r="C1057" s="335" t="s">
        <v>1540</v>
      </c>
      <c r="D1057" s="335"/>
      <c r="E1057" s="335"/>
      <c r="F1057" s="335"/>
      <c r="G1057" s="335"/>
      <c r="H1057" s="335"/>
      <c r="I1057" s="335"/>
      <c r="J1057" s="335"/>
      <c r="K1057" s="335"/>
      <c r="L1057" s="335"/>
      <c r="M1057" s="335"/>
      <c r="N1057" s="335"/>
      <c r="O1057" s="335"/>
      <c r="P1057" s="335"/>
      <c r="Q1057" s="335"/>
      <c r="R1057" s="335"/>
      <c r="S1057" s="335"/>
      <c r="T1057" s="335"/>
      <c r="U1057" s="211"/>
    </row>
    <row r="1058" spans="2:21" ht="15" customHeight="1">
      <c r="B1058" s="318"/>
      <c r="C1058" s="357"/>
      <c r="D1058" s="972" t="s">
        <v>908</v>
      </c>
      <c r="E1058" s="972"/>
      <c r="F1058" s="972"/>
      <c r="G1058" s="972"/>
      <c r="H1058" s="972"/>
      <c r="I1058" s="972"/>
      <c r="J1058" s="972"/>
      <c r="K1058" s="972"/>
      <c r="L1058" s="972"/>
      <c r="M1058" s="972"/>
      <c r="N1058" s="972"/>
      <c r="O1058" s="972"/>
      <c r="P1058" s="972"/>
      <c r="Q1058" s="972"/>
      <c r="R1058" s="972"/>
      <c r="S1058" s="972"/>
      <c r="T1058" s="335"/>
      <c r="U1058" s="211"/>
    </row>
    <row r="1059" spans="2:21">
      <c r="B1059" s="318"/>
      <c r="C1059" s="335"/>
      <c r="D1059" s="903" t="s">
        <v>909</v>
      </c>
      <c r="E1059" s="903"/>
      <c r="F1059" s="903"/>
      <c r="G1059" s="903"/>
      <c r="H1059" s="903"/>
      <c r="I1059" s="903"/>
      <c r="J1059" s="903"/>
      <c r="K1059" s="903"/>
      <c r="L1059" s="903"/>
      <c r="M1059" s="903"/>
      <c r="N1059" s="903"/>
      <c r="O1059" s="903"/>
      <c r="P1059" s="903" t="s">
        <v>7</v>
      </c>
      <c r="Q1059" s="903"/>
      <c r="R1059" s="335"/>
      <c r="S1059" s="335"/>
      <c r="T1059" s="335"/>
      <c r="U1059" s="211"/>
    </row>
    <row r="1060" spans="2:21">
      <c r="B1060" s="318"/>
      <c r="C1060" s="335"/>
      <c r="D1060" s="926" t="s">
        <v>910</v>
      </c>
      <c r="E1060" s="926"/>
      <c r="F1060" s="926"/>
      <c r="G1060" s="926"/>
      <c r="H1060" s="926"/>
      <c r="I1060" s="926"/>
      <c r="J1060" s="926"/>
      <c r="K1060" s="926"/>
      <c r="L1060" s="926"/>
      <c r="M1060" s="926"/>
      <c r="N1060" s="926"/>
      <c r="O1060" s="926"/>
      <c r="P1060" s="927"/>
      <c r="Q1060" s="928"/>
      <c r="R1060" s="335"/>
      <c r="S1060" s="335"/>
      <c r="T1060" s="335"/>
      <c r="U1060" s="211"/>
    </row>
    <row r="1061" spans="2:21">
      <c r="B1061" s="318"/>
      <c r="C1061" s="335"/>
      <c r="D1061" s="926" t="s">
        <v>911</v>
      </c>
      <c r="E1061" s="926"/>
      <c r="F1061" s="926"/>
      <c r="G1061" s="926"/>
      <c r="H1061" s="926"/>
      <c r="I1061" s="926"/>
      <c r="J1061" s="926"/>
      <c r="K1061" s="926"/>
      <c r="L1061" s="926"/>
      <c r="M1061" s="926"/>
      <c r="N1061" s="926"/>
      <c r="O1061" s="926"/>
      <c r="P1061" s="929"/>
      <c r="Q1061" s="930"/>
      <c r="R1061" s="335"/>
      <c r="S1061" s="335"/>
      <c r="T1061" s="335"/>
      <c r="U1061" s="211"/>
    </row>
    <row r="1062" spans="2:21">
      <c r="B1062" s="318"/>
      <c r="C1062" s="335"/>
      <c r="D1062" s="926" t="s">
        <v>912</v>
      </c>
      <c r="E1062" s="926"/>
      <c r="F1062" s="926"/>
      <c r="G1062" s="926"/>
      <c r="H1062" s="926"/>
      <c r="I1062" s="926"/>
      <c r="J1062" s="926"/>
      <c r="K1062" s="926"/>
      <c r="L1062" s="926"/>
      <c r="M1062" s="926"/>
      <c r="N1062" s="926"/>
      <c r="O1062" s="926"/>
      <c r="P1062" s="931"/>
      <c r="Q1062" s="932"/>
      <c r="R1062" s="335"/>
      <c r="S1062" s="335"/>
      <c r="T1062" s="335"/>
      <c r="U1062" s="241"/>
    </row>
    <row r="1063" spans="2:21" ht="15" customHeight="1">
      <c r="B1063" s="318"/>
      <c r="C1063" s="335"/>
      <c r="D1063" s="335"/>
      <c r="E1063" s="335"/>
      <c r="F1063" s="335"/>
      <c r="G1063" s="335"/>
      <c r="H1063" s="335"/>
      <c r="I1063" s="335"/>
      <c r="J1063" s="335"/>
      <c r="K1063" s="335"/>
      <c r="L1063" s="335"/>
      <c r="M1063" s="335"/>
      <c r="N1063" s="335"/>
      <c r="O1063" s="335"/>
      <c r="P1063" s="170"/>
      <c r="Q1063" s="361"/>
      <c r="R1063" s="335"/>
      <c r="S1063" s="335"/>
      <c r="T1063" s="335"/>
      <c r="U1063" s="180"/>
    </row>
    <row r="1064" spans="2:21" ht="15" customHeight="1">
      <c r="B1064" s="318"/>
      <c r="C1064" s="357"/>
      <c r="D1064" s="973" t="s">
        <v>1296</v>
      </c>
      <c r="E1064" s="973"/>
      <c r="F1064" s="973"/>
      <c r="G1064" s="973"/>
      <c r="H1064" s="973"/>
      <c r="I1064" s="973"/>
      <c r="J1064" s="973"/>
      <c r="K1064" s="973"/>
      <c r="L1064" s="973"/>
      <c r="M1064" s="973"/>
      <c r="N1064" s="973"/>
      <c r="O1064" s="973"/>
      <c r="P1064" s="973"/>
      <c r="Q1064" s="973"/>
      <c r="R1064" s="973"/>
      <c r="S1064" s="973"/>
      <c r="T1064" s="973"/>
      <c r="U1064" s="180"/>
    </row>
    <row r="1065" spans="2:21">
      <c r="B1065" s="318"/>
      <c r="C1065" s="170"/>
      <c r="D1065" s="875" t="s">
        <v>98</v>
      </c>
      <c r="E1065" s="876"/>
      <c r="F1065" s="876"/>
      <c r="G1065" s="876"/>
      <c r="H1065" s="876"/>
      <c r="I1065" s="876"/>
      <c r="J1065" s="876"/>
      <c r="K1065" s="876"/>
      <c r="L1065" s="876"/>
      <c r="M1065" s="876"/>
      <c r="N1065" s="876"/>
      <c r="O1065" s="877"/>
      <c r="P1065" s="878" t="s">
        <v>9</v>
      </c>
      <c r="Q1065" s="880"/>
      <c r="R1065" s="359"/>
      <c r="S1065" s="170"/>
      <c r="T1065" s="170"/>
      <c r="U1065" s="180"/>
    </row>
    <row r="1066" spans="2:21">
      <c r="B1066" s="318"/>
      <c r="C1066" s="170"/>
      <c r="D1066" s="933" t="s">
        <v>876</v>
      </c>
      <c r="E1066" s="934"/>
      <c r="F1066" s="934"/>
      <c r="G1066" s="934"/>
      <c r="H1066" s="934"/>
      <c r="I1066" s="934"/>
      <c r="J1066" s="934"/>
      <c r="K1066" s="934"/>
      <c r="L1066" s="934"/>
      <c r="M1066" s="934"/>
      <c r="N1066" s="934"/>
      <c r="O1066" s="935"/>
      <c r="P1066" s="937"/>
      <c r="Q1066" s="938"/>
      <c r="R1066" s="170"/>
      <c r="S1066" s="170"/>
      <c r="T1066" s="170"/>
      <c r="U1066" s="180"/>
    </row>
    <row r="1067" spans="2:21">
      <c r="B1067" s="318"/>
      <c r="C1067" s="170"/>
      <c r="D1067" s="933" t="s">
        <v>877</v>
      </c>
      <c r="E1067" s="934"/>
      <c r="F1067" s="934"/>
      <c r="G1067" s="934"/>
      <c r="H1067" s="934"/>
      <c r="I1067" s="934"/>
      <c r="J1067" s="934"/>
      <c r="K1067" s="934"/>
      <c r="L1067" s="934"/>
      <c r="M1067" s="934"/>
      <c r="N1067" s="934"/>
      <c r="O1067" s="935"/>
      <c r="P1067" s="937"/>
      <c r="Q1067" s="938"/>
      <c r="R1067" s="170"/>
      <c r="S1067" s="170"/>
      <c r="T1067" s="170"/>
      <c r="U1067" s="180"/>
    </row>
    <row r="1068" spans="2:21">
      <c r="B1068" s="318"/>
      <c r="C1068" s="170"/>
      <c r="D1068" s="933" t="s">
        <v>878</v>
      </c>
      <c r="E1068" s="934"/>
      <c r="F1068" s="934"/>
      <c r="G1068" s="934"/>
      <c r="H1068" s="934"/>
      <c r="I1068" s="934"/>
      <c r="J1068" s="934"/>
      <c r="K1068" s="934"/>
      <c r="L1068" s="934"/>
      <c r="M1068" s="934"/>
      <c r="N1068" s="934"/>
      <c r="O1068" s="935"/>
      <c r="P1068" s="937"/>
      <c r="Q1068" s="938"/>
      <c r="R1068" s="170"/>
      <c r="S1068" s="170"/>
      <c r="T1068" s="170"/>
      <c r="U1068" s="180"/>
    </row>
    <row r="1069" spans="2:21">
      <c r="B1069" s="318"/>
      <c r="C1069" s="170"/>
      <c r="D1069" s="933" t="s">
        <v>879</v>
      </c>
      <c r="E1069" s="934"/>
      <c r="F1069" s="934"/>
      <c r="G1069" s="934"/>
      <c r="H1069" s="934"/>
      <c r="I1069" s="934"/>
      <c r="J1069" s="934"/>
      <c r="K1069" s="934"/>
      <c r="L1069" s="934"/>
      <c r="M1069" s="934"/>
      <c r="N1069" s="934"/>
      <c r="O1069" s="935"/>
      <c r="P1069" s="937"/>
      <c r="Q1069" s="938"/>
      <c r="R1069" s="170"/>
      <c r="S1069" s="170"/>
      <c r="T1069" s="170"/>
      <c r="U1069" s="180"/>
    </row>
    <row r="1070" spans="2:21">
      <c r="B1070" s="318"/>
      <c r="C1070" s="170"/>
      <c r="D1070" s="933" t="s">
        <v>880</v>
      </c>
      <c r="E1070" s="934"/>
      <c r="F1070" s="934"/>
      <c r="G1070" s="934"/>
      <c r="H1070" s="934"/>
      <c r="I1070" s="934"/>
      <c r="J1070" s="934"/>
      <c r="K1070" s="934"/>
      <c r="L1070" s="934"/>
      <c r="M1070" s="934"/>
      <c r="N1070" s="934"/>
      <c r="O1070" s="935"/>
      <c r="P1070" s="937"/>
      <c r="Q1070" s="938"/>
      <c r="R1070" s="170"/>
      <c r="S1070" s="170"/>
      <c r="T1070" s="170"/>
      <c r="U1070" s="180"/>
    </row>
    <row r="1071" spans="2:21">
      <c r="B1071" s="318"/>
      <c r="C1071" s="170"/>
      <c r="D1071" s="933" t="s">
        <v>881</v>
      </c>
      <c r="E1071" s="934"/>
      <c r="F1071" s="934"/>
      <c r="G1071" s="934"/>
      <c r="H1071" s="934"/>
      <c r="I1071" s="934"/>
      <c r="J1071" s="934"/>
      <c r="K1071" s="934"/>
      <c r="L1071" s="934"/>
      <c r="M1071" s="934"/>
      <c r="N1071" s="934"/>
      <c r="O1071" s="935"/>
      <c r="P1071" s="937"/>
      <c r="Q1071" s="938"/>
      <c r="R1071" s="170"/>
      <c r="S1071" s="170"/>
      <c r="T1071" s="170"/>
      <c r="U1071" s="180"/>
    </row>
    <row r="1072" spans="2:21">
      <c r="B1072" s="318"/>
      <c r="C1072" s="170"/>
      <c r="D1072" s="933" t="s">
        <v>882</v>
      </c>
      <c r="E1072" s="934"/>
      <c r="F1072" s="934"/>
      <c r="G1072" s="934"/>
      <c r="H1072" s="934"/>
      <c r="I1072" s="934"/>
      <c r="J1072" s="934"/>
      <c r="K1072" s="934"/>
      <c r="L1072" s="934"/>
      <c r="M1072" s="934"/>
      <c r="N1072" s="934"/>
      <c r="O1072" s="935"/>
      <c r="P1072" s="937"/>
      <c r="Q1072" s="938"/>
      <c r="R1072" s="170"/>
      <c r="S1072" s="170"/>
      <c r="T1072" s="170"/>
      <c r="U1072" s="180"/>
    </row>
    <row r="1073" spans="2:21">
      <c r="B1073" s="318"/>
      <c r="C1073" s="170"/>
      <c r="D1073" s="933" t="s">
        <v>883</v>
      </c>
      <c r="E1073" s="934"/>
      <c r="F1073" s="934"/>
      <c r="G1073" s="934"/>
      <c r="H1073" s="934"/>
      <c r="I1073" s="934"/>
      <c r="J1073" s="934"/>
      <c r="K1073" s="934"/>
      <c r="L1073" s="934"/>
      <c r="M1073" s="934"/>
      <c r="N1073" s="934"/>
      <c r="O1073" s="935"/>
      <c r="P1073" s="937"/>
      <c r="Q1073" s="938"/>
      <c r="R1073" s="170"/>
      <c r="S1073" s="170"/>
      <c r="T1073" s="170"/>
      <c r="U1073" s="180"/>
    </row>
    <row r="1074" spans="2:21">
      <c r="B1074" s="318"/>
      <c r="C1074" s="170"/>
      <c r="D1074" s="933" t="s">
        <v>884</v>
      </c>
      <c r="E1074" s="934"/>
      <c r="F1074" s="934"/>
      <c r="G1074" s="934"/>
      <c r="H1074" s="934"/>
      <c r="I1074" s="934"/>
      <c r="J1074" s="934"/>
      <c r="K1074" s="934"/>
      <c r="L1074" s="934"/>
      <c r="M1074" s="934"/>
      <c r="N1074" s="934"/>
      <c r="O1074" s="935"/>
      <c r="P1074" s="937"/>
      <c r="Q1074" s="938"/>
      <c r="R1074" s="170"/>
      <c r="S1074" s="170"/>
      <c r="T1074" s="170"/>
      <c r="U1074" s="180"/>
    </row>
    <row r="1075" spans="2:21">
      <c r="B1075" s="318"/>
      <c r="C1075" s="170"/>
      <c r="D1075" s="967" t="s">
        <v>885</v>
      </c>
      <c r="E1075" s="968"/>
      <c r="F1075" s="968"/>
      <c r="G1075" s="968"/>
      <c r="H1075" s="968"/>
      <c r="I1075" s="968"/>
      <c r="J1075" s="968"/>
      <c r="K1075" s="968"/>
      <c r="L1075" s="968"/>
      <c r="M1075" s="968"/>
      <c r="N1075" s="968"/>
      <c r="O1075" s="969"/>
      <c r="P1075" s="937"/>
      <c r="Q1075" s="938"/>
      <c r="R1075" s="170"/>
      <c r="S1075" s="170"/>
      <c r="T1075" s="170"/>
      <c r="U1075" s="180"/>
    </row>
    <row r="1076" spans="2:21">
      <c r="B1076" s="318"/>
      <c r="C1076" s="170"/>
      <c r="D1076" s="967" t="s">
        <v>886</v>
      </c>
      <c r="E1076" s="968"/>
      <c r="F1076" s="968"/>
      <c r="G1076" s="968"/>
      <c r="H1076" s="968"/>
      <c r="I1076" s="968"/>
      <c r="J1076" s="968"/>
      <c r="K1076" s="968"/>
      <c r="L1076" s="968"/>
      <c r="M1076" s="968"/>
      <c r="N1076" s="968"/>
      <c r="O1076" s="969"/>
      <c r="P1076" s="937"/>
      <c r="Q1076" s="938"/>
      <c r="R1076" s="170"/>
      <c r="S1076" s="170"/>
      <c r="T1076" s="170"/>
      <c r="U1076" s="180"/>
    </row>
    <row r="1077" spans="2:21">
      <c r="B1077" s="318"/>
      <c r="C1077" s="170"/>
      <c r="D1077" s="967" t="s">
        <v>887</v>
      </c>
      <c r="E1077" s="968"/>
      <c r="F1077" s="968"/>
      <c r="G1077" s="968"/>
      <c r="H1077" s="968"/>
      <c r="I1077" s="968"/>
      <c r="J1077" s="968"/>
      <c r="K1077" s="968"/>
      <c r="L1077" s="968"/>
      <c r="M1077" s="968"/>
      <c r="N1077" s="968"/>
      <c r="O1077" s="969"/>
      <c r="P1077" s="937"/>
      <c r="Q1077" s="938"/>
      <c r="R1077" s="170"/>
      <c r="S1077" s="170"/>
      <c r="T1077" s="170"/>
      <c r="U1077" s="180"/>
    </row>
    <row r="1078" spans="2:21">
      <c r="B1078" s="318"/>
      <c r="C1078" s="170"/>
      <c r="D1078" s="967" t="s">
        <v>888</v>
      </c>
      <c r="E1078" s="968"/>
      <c r="F1078" s="968"/>
      <c r="G1078" s="968"/>
      <c r="H1078" s="968"/>
      <c r="I1078" s="968"/>
      <c r="J1078" s="968"/>
      <c r="K1078" s="968"/>
      <c r="L1078" s="968"/>
      <c r="M1078" s="968"/>
      <c r="N1078" s="968"/>
      <c r="O1078" s="969"/>
      <c r="P1078" s="937"/>
      <c r="Q1078" s="938"/>
      <c r="R1078" s="170"/>
      <c r="S1078" s="170"/>
      <c r="T1078" s="170"/>
      <c r="U1078" s="180"/>
    </row>
    <row r="1079" spans="2:21">
      <c r="B1079" s="318"/>
      <c r="C1079" s="170"/>
      <c r="D1079" s="967" t="s">
        <v>1534</v>
      </c>
      <c r="E1079" s="968"/>
      <c r="F1079" s="968"/>
      <c r="G1079" s="968"/>
      <c r="H1079" s="968"/>
      <c r="I1079" s="968"/>
      <c r="J1079" s="968"/>
      <c r="K1079" s="968"/>
      <c r="L1079" s="968"/>
      <c r="M1079" s="968"/>
      <c r="N1079" s="968"/>
      <c r="O1079" s="969"/>
      <c r="P1079" s="937"/>
      <c r="Q1079" s="938"/>
      <c r="R1079" s="170"/>
      <c r="S1079" s="170"/>
      <c r="T1079" s="170"/>
      <c r="U1079" s="180"/>
    </row>
    <row r="1080" spans="2:21">
      <c r="B1080" s="318"/>
      <c r="C1080" s="170"/>
      <c r="D1080" s="967" t="s">
        <v>889</v>
      </c>
      <c r="E1080" s="968"/>
      <c r="F1080" s="968"/>
      <c r="G1080" s="968"/>
      <c r="H1080" s="968"/>
      <c r="I1080" s="968"/>
      <c r="J1080" s="968"/>
      <c r="K1080" s="968"/>
      <c r="L1080" s="968"/>
      <c r="M1080" s="968"/>
      <c r="N1080" s="968"/>
      <c r="O1080" s="969"/>
      <c r="P1080" s="937"/>
      <c r="Q1080" s="938"/>
      <c r="R1080" s="170"/>
      <c r="S1080" s="170"/>
      <c r="T1080" s="170"/>
      <c r="U1080" s="180"/>
    </row>
    <row r="1081" spans="2:21">
      <c r="B1081" s="318"/>
      <c r="C1081" s="170"/>
      <c r="D1081" s="957" t="s">
        <v>890</v>
      </c>
      <c r="E1081" s="958"/>
      <c r="F1081" s="958"/>
      <c r="G1081" s="958"/>
      <c r="H1081" s="958"/>
      <c r="I1081" s="958"/>
      <c r="J1081" s="958"/>
      <c r="K1081" s="958"/>
      <c r="L1081" s="958"/>
      <c r="M1081" s="958"/>
      <c r="N1081" s="958"/>
      <c r="O1081" s="959"/>
      <c r="P1081" s="937"/>
      <c r="Q1081" s="938"/>
      <c r="R1081" s="170"/>
      <c r="S1081" s="170"/>
      <c r="T1081" s="170"/>
      <c r="U1081" s="180"/>
    </row>
    <row r="1082" spans="2:21">
      <c r="C1082" s="35"/>
      <c r="D1082" s="964" t="s">
        <v>891</v>
      </c>
      <c r="E1082" s="965"/>
      <c r="F1082" s="965"/>
      <c r="G1082" s="965"/>
      <c r="H1082" s="965"/>
      <c r="I1082" s="965"/>
      <c r="J1082" s="965"/>
      <c r="K1082" s="965"/>
      <c r="L1082" s="965"/>
      <c r="M1082" s="965"/>
      <c r="N1082" s="965"/>
      <c r="O1082" s="966"/>
      <c r="P1082" s="702"/>
      <c r="Q1082" s="685"/>
      <c r="R1082" s="35"/>
      <c r="S1082" s="35"/>
      <c r="T1082" s="35"/>
      <c r="U1082" s="180"/>
    </row>
    <row r="1083" spans="2:21">
      <c r="C1083" s="35"/>
      <c r="D1083" s="947" t="s">
        <v>892</v>
      </c>
      <c r="E1083" s="948"/>
      <c r="F1083" s="948"/>
      <c r="G1083" s="948"/>
      <c r="H1083" s="948"/>
      <c r="I1083" s="948"/>
      <c r="J1083" s="948"/>
      <c r="K1083" s="948"/>
      <c r="L1083" s="948"/>
      <c r="M1083" s="948"/>
      <c r="N1083" s="948"/>
      <c r="O1083" s="949"/>
      <c r="P1083" s="702"/>
      <c r="Q1083" s="685"/>
      <c r="R1083" s="35"/>
      <c r="S1083" s="35"/>
      <c r="T1083" s="35"/>
      <c r="U1083" s="180"/>
    </row>
    <row r="1084" spans="2:21">
      <c r="C1084" s="35"/>
      <c r="D1084" s="89" t="s">
        <v>838</v>
      </c>
      <c r="E1084" s="89"/>
      <c r="F1084" s="89"/>
      <c r="G1084" s="89"/>
      <c r="H1084" s="247"/>
      <c r="I1084" s="89"/>
      <c r="J1084" s="89"/>
      <c r="K1084" s="89"/>
      <c r="L1084" s="89"/>
      <c r="M1084" s="89"/>
      <c r="N1084" s="89"/>
      <c r="O1084" s="89"/>
      <c r="P1084" s="89"/>
      <c r="Q1084" s="35"/>
      <c r="R1084" s="35"/>
      <c r="S1084" s="35"/>
      <c r="T1084" s="35"/>
      <c r="U1084" s="180"/>
    </row>
    <row r="1085" spans="2:21" ht="24" customHeight="1">
      <c r="C1085" s="35"/>
      <c r="D1085" s="624"/>
      <c r="E1085" s="625"/>
      <c r="F1085" s="625"/>
      <c r="G1085" s="625"/>
      <c r="H1085" s="625"/>
      <c r="I1085" s="625"/>
      <c r="J1085" s="625"/>
      <c r="K1085" s="625"/>
      <c r="L1085" s="625"/>
      <c r="M1085" s="625"/>
      <c r="N1085" s="625"/>
      <c r="O1085" s="625"/>
      <c r="P1085" s="625"/>
      <c r="Q1085" s="625"/>
      <c r="R1085" s="625"/>
      <c r="S1085" s="626"/>
      <c r="T1085" s="35"/>
      <c r="U1085" s="180"/>
    </row>
    <row r="1086" spans="2:21" ht="10.8" customHeight="1">
      <c r="C1086" s="35"/>
      <c r="D1086" s="210"/>
      <c r="E1086" s="35"/>
      <c r="F1086" s="35"/>
      <c r="G1086" s="35"/>
      <c r="H1086" s="35"/>
      <c r="I1086" s="35"/>
      <c r="J1086" s="35"/>
      <c r="K1086" s="35"/>
      <c r="L1086" s="35"/>
      <c r="M1086" s="35"/>
      <c r="N1086" s="35"/>
      <c r="O1086" s="35"/>
      <c r="P1086" s="35"/>
      <c r="Q1086" s="35"/>
      <c r="R1086" s="35"/>
      <c r="S1086" s="35"/>
      <c r="T1086" s="35"/>
      <c r="U1086" s="180"/>
    </row>
    <row r="1087" spans="2:21" ht="15" customHeight="1">
      <c r="C1087" s="255"/>
      <c r="D1087" s="985" t="s">
        <v>913</v>
      </c>
      <c r="E1087" s="985"/>
      <c r="F1087" s="985"/>
      <c r="G1087" s="985"/>
      <c r="H1087" s="985"/>
      <c r="I1087" s="985"/>
      <c r="J1087" s="985"/>
      <c r="K1087" s="985"/>
      <c r="L1087" s="985"/>
      <c r="M1087" s="985"/>
      <c r="N1087" s="985"/>
      <c r="O1087" s="985"/>
      <c r="P1087" s="985"/>
      <c r="Q1087" s="985"/>
      <c r="R1087" s="985"/>
      <c r="S1087" s="985"/>
      <c r="T1087" s="35"/>
      <c r="U1087" s="180"/>
    </row>
    <row r="1088" spans="2:21">
      <c r="C1088" s="35"/>
      <c r="D1088" s="975" t="s">
        <v>914</v>
      </c>
      <c r="E1088" s="975"/>
      <c r="F1088" s="975"/>
      <c r="G1088" s="975"/>
      <c r="H1088" s="975"/>
      <c r="I1088" s="975"/>
      <c r="J1088" s="975"/>
      <c r="K1088" s="975"/>
      <c r="L1088" s="975"/>
      <c r="M1088" s="975"/>
      <c r="N1088" s="975"/>
      <c r="O1088" s="975"/>
      <c r="P1088" s="549" t="s">
        <v>7</v>
      </c>
      <c r="Q1088" s="549"/>
      <c r="R1088" s="35"/>
      <c r="S1088" s="35"/>
      <c r="T1088" s="35"/>
      <c r="U1088" s="180"/>
    </row>
    <row r="1089" spans="2:21">
      <c r="C1089" s="35"/>
      <c r="D1089" s="976" t="s">
        <v>915</v>
      </c>
      <c r="E1089" s="976"/>
      <c r="F1089" s="976"/>
      <c r="G1089" s="976"/>
      <c r="H1089" s="976"/>
      <c r="I1089" s="976"/>
      <c r="J1089" s="976"/>
      <c r="K1089" s="976"/>
      <c r="L1089" s="976"/>
      <c r="M1089" s="976"/>
      <c r="N1089" s="976"/>
      <c r="O1089" s="976"/>
      <c r="P1089" s="725"/>
      <c r="Q1089" s="725"/>
      <c r="R1089" s="35"/>
      <c r="S1089" s="35"/>
      <c r="T1089" s="35"/>
      <c r="U1089" s="180"/>
    </row>
    <row r="1090" spans="2:21" ht="29.55" customHeight="1">
      <c r="C1090" s="35"/>
      <c r="D1090" s="977" t="s">
        <v>916</v>
      </c>
      <c r="E1090" s="977"/>
      <c r="F1090" s="977"/>
      <c r="G1090" s="977"/>
      <c r="H1090" s="977"/>
      <c r="I1090" s="977"/>
      <c r="J1090" s="977"/>
      <c r="K1090" s="977"/>
      <c r="L1090" s="977"/>
      <c r="M1090" s="977"/>
      <c r="N1090" s="977"/>
      <c r="O1090" s="977"/>
      <c r="P1090" s="725"/>
      <c r="Q1090" s="725"/>
      <c r="R1090" s="35"/>
      <c r="S1090" s="35"/>
      <c r="T1090" s="35"/>
      <c r="U1090" s="180"/>
    </row>
    <row r="1091" spans="2:21">
      <c r="C1091" s="35"/>
      <c r="D1091" s="976" t="s">
        <v>917</v>
      </c>
      <c r="E1091" s="976"/>
      <c r="F1091" s="976"/>
      <c r="G1091" s="976"/>
      <c r="H1091" s="976"/>
      <c r="I1091" s="976"/>
      <c r="J1091" s="976"/>
      <c r="K1091" s="976"/>
      <c r="L1091" s="976"/>
      <c r="M1091" s="976"/>
      <c r="N1091" s="976"/>
      <c r="O1091" s="976"/>
      <c r="P1091" s="702"/>
      <c r="Q1091" s="685"/>
      <c r="R1091" s="35"/>
      <c r="S1091" s="35"/>
      <c r="T1091" s="35"/>
      <c r="U1091" s="180"/>
    </row>
    <row r="1092" spans="2:21">
      <c r="C1092" s="35"/>
      <c r="D1092" s="976" t="s">
        <v>918</v>
      </c>
      <c r="E1092" s="976"/>
      <c r="F1092" s="976"/>
      <c r="G1092" s="976"/>
      <c r="H1092" s="976"/>
      <c r="I1092" s="976"/>
      <c r="J1092" s="976"/>
      <c r="K1092" s="976"/>
      <c r="L1092" s="976"/>
      <c r="M1092" s="976"/>
      <c r="N1092" s="976"/>
      <c r="O1092" s="976"/>
      <c r="P1092" s="725"/>
      <c r="Q1092" s="725"/>
      <c r="R1092" s="35"/>
      <c r="S1092" s="35"/>
      <c r="T1092" s="35"/>
      <c r="U1092" s="180"/>
    </row>
    <row r="1093" spans="2:21" ht="15" customHeight="1">
      <c r="C1093" s="35"/>
      <c r="D1093" s="984" t="s">
        <v>6</v>
      </c>
      <c r="E1093" s="984"/>
      <c r="F1093" s="984"/>
      <c r="G1093" s="984"/>
      <c r="H1093" s="984"/>
      <c r="I1093" s="984"/>
      <c r="J1093" s="984"/>
      <c r="K1093" s="984"/>
      <c r="L1093" s="984"/>
      <c r="M1093" s="984"/>
      <c r="N1093" s="984"/>
      <c r="O1093" s="984"/>
      <c r="P1093" s="984"/>
      <c r="Q1093" s="984"/>
      <c r="R1093" s="984"/>
      <c r="S1093" s="984"/>
      <c r="T1093" s="35"/>
      <c r="U1093" s="180"/>
    </row>
    <row r="1094" spans="2:21" ht="12.6" customHeight="1">
      <c r="C1094" s="35"/>
      <c r="D1094" s="978"/>
      <c r="E1094" s="979"/>
      <c r="F1094" s="979"/>
      <c r="G1094" s="979"/>
      <c r="H1094" s="979"/>
      <c r="I1094" s="979"/>
      <c r="J1094" s="979"/>
      <c r="K1094" s="979"/>
      <c r="L1094" s="979"/>
      <c r="M1094" s="979"/>
      <c r="N1094" s="979"/>
      <c r="O1094" s="979"/>
      <c r="P1094" s="979"/>
      <c r="Q1094" s="979"/>
      <c r="R1094" s="979"/>
      <c r="S1094" s="980"/>
      <c r="T1094" s="35"/>
      <c r="U1094" s="180"/>
    </row>
    <row r="1095" spans="2:21" ht="12.6" customHeight="1">
      <c r="C1095" s="35"/>
      <c r="D1095" s="981"/>
      <c r="E1095" s="982"/>
      <c r="F1095" s="982"/>
      <c r="G1095" s="982"/>
      <c r="H1095" s="982"/>
      <c r="I1095" s="982"/>
      <c r="J1095" s="982"/>
      <c r="K1095" s="982"/>
      <c r="L1095" s="982"/>
      <c r="M1095" s="982"/>
      <c r="N1095" s="982"/>
      <c r="O1095" s="982"/>
      <c r="P1095" s="982"/>
      <c r="Q1095" s="982"/>
      <c r="R1095" s="982"/>
      <c r="S1095" s="983"/>
      <c r="T1095" s="35"/>
      <c r="U1095" s="180"/>
    </row>
    <row r="1096" spans="2:21" ht="15" customHeight="1">
      <c r="C1096" s="35"/>
      <c r="D1096" s="210"/>
      <c r="E1096" s="35"/>
      <c r="F1096" s="35"/>
      <c r="G1096" s="35"/>
      <c r="H1096" s="35"/>
      <c r="I1096" s="35"/>
      <c r="J1096" s="35"/>
      <c r="K1096" s="35"/>
      <c r="L1096" s="35"/>
      <c r="M1096" s="35"/>
      <c r="N1096" s="35"/>
      <c r="O1096" s="35"/>
      <c r="P1096" s="35"/>
      <c r="Q1096" s="35"/>
      <c r="R1096" s="35"/>
      <c r="S1096" s="35"/>
      <c r="T1096" s="35"/>
      <c r="U1096" s="180"/>
    </row>
    <row r="1097" spans="2:21" ht="8.4" customHeight="1">
      <c r="C1097" s="35"/>
      <c r="D1097" s="210"/>
      <c r="E1097" s="35"/>
      <c r="F1097" s="35"/>
      <c r="G1097" s="35"/>
      <c r="H1097" s="35"/>
      <c r="I1097" s="35"/>
      <c r="J1097" s="35"/>
      <c r="K1097" s="35"/>
      <c r="L1097" s="35"/>
      <c r="M1097" s="35"/>
      <c r="N1097" s="35"/>
      <c r="O1097" s="35"/>
      <c r="P1097" s="35"/>
      <c r="Q1097" s="35"/>
      <c r="R1097" s="35"/>
      <c r="S1097" s="35"/>
      <c r="T1097" s="35"/>
      <c r="U1097" s="180"/>
    </row>
    <row r="1098" spans="2:21" ht="15" customHeight="1">
      <c r="B1098" s="318"/>
      <c r="C1098" s="363" t="s">
        <v>1541</v>
      </c>
      <c r="D1098" s="335"/>
      <c r="E1098" s="170"/>
      <c r="F1098" s="170"/>
      <c r="G1098" s="170"/>
      <c r="H1098" s="170"/>
      <c r="I1098" s="170"/>
      <c r="J1098" s="170"/>
      <c r="K1098" s="170"/>
      <c r="L1098" s="170"/>
      <c r="M1098" s="170"/>
      <c r="N1098" s="170"/>
      <c r="O1098" s="170"/>
      <c r="P1098" s="170"/>
      <c r="Q1098" s="170"/>
      <c r="R1098" s="170"/>
      <c r="S1098" s="170"/>
      <c r="T1098" s="65" t="s">
        <v>798</v>
      </c>
      <c r="U1098" s="180"/>
    </row>
    <row r="1099" spans="2:21" ht="15" customHeight="1">
      <c r="B1099" s="336"/>
      <c r="C1099" s="170"/>
      <c r="D1099" s="335"/>
      <c r="E1099" s="170"/>
      <c r="F1099" s="170"/>
      <c r="G1099" s="170"/>
      <c r="H1099" s="170"/>
      <c r="I1099" s="170"/>
      <c r="J1099" s="170"/>
      <c r="K1099" s="170"/>
      <c r="L1099" s="170"/>
      <c r="M1099" s="170"/>
      <c r="N1099" s="170"/>
      <c r="O1099" s="170"/>
      <c r="P1099" s="170"/>
      <c r="Q1099" s="170"/>
      <c r="R1099" s="170"/>
      <c r="S1099" s="170"/>
      <c r="T1099" s="35"/>
      <c r="U1099" s="180"/>
    </row>
    <row r="1100" spans="2:21" ht="16.2" customHeight="1">
      <c r="B1100" s="333"/>
      <c r="C1100" s="170" t="s">
        <v>1542</v>
      </c>
      <c r="D1100" s="335"/>
      <c r="E1100" s="170"/>
      <c r="F1100" s="170"/>
      <c r="G1100" s="170"/>
      <c r="H1100" s="170"/>
      <c r="I1100" s="170"/>
      <c r="J1100" s="170"/>
      <c r="K1100" s="170"/>
      <c r="L1100" s="170"/>
      <c r="M1100" s="170"/>
      <c r="N1100" s="170"/>
      <c r="O1100" s="170"/>
      <c r="P1100" s="170"/>
      <c r="Q1100" s="170"/>
      <c r="R1100" s="170"/>
      <c r="S1100" s="170"/>
      <c r="T1100" s="35"/>
      <c r="U1100" s="180"/>
    </row>
    <row r="1101" spans="2:21" s="10" customFormat="1" ht="17.55" customHeight="1">
      <c r="B1101" s="364"/>
      <c r="C1101" s="365" t="s">
        <v>460</v>
      </c>
      <c r="D1101" s="974" t="s">
        <v>919</v>
      </c>
      <c r="E1101" s="974"/>
      <c r="F1101" s="974"/>
      <c r="G1101" s="974"/>
      <c r="H1101" s="974"/>
      <c r="I1101" s="974"/>
      <c r="J1101" s="974"/>
      <c r="K1101" s="974"/>
      <c r="L1101" s="974"/>
      <c r="M1101" s="974"/>
      <c r="N1101" s="974"/>
      <c r="O1101" s="974"/>
      <c r="P1101" s="974"/>
      <c r="Q1101" s="974"/>
      <c r="R1101" s="974"/>
      <c r="S1101" s="974"/>
      <c r="T1101" s="114"/>
      <c r="U1101" s="278"/>
    </row>
    <row r="1102" spans="2:21" s="10" customFormat="1" ht="17.55" customHeight="1">
      <c r="B1102" s="353"/>
      <c r="C1102" s="365"/>
      <c r="D1102" s="974"/>
      <c r="E1102" s="974"/>
      <c r="F1102" s="974"/>
      <c r="G1102" s="974"/>
      <c r="H1102" s="974"/>
      <c r="I1102" s="974"/>
      <c r="J1102" s="974"/>
      <c r="K1102" s="974"/>
      <c r="L1102" s="974"/>
      <c r="M1102" s="974"/>
      <c r="N1102" s="974"/>
      <c r="O1102" s="974"/>
      <c r="P1102" s="974"/>
      <c r="Q1102" s="974"/>
      <c r="R1102" s="974"/>
      <c r="S1102" s="974"/>
      <c r="T1102" s="114"/>
      <c r="U1102" s="278"/>
    </row>
    <row r="1103" spans="2:21" ht="15" customHeight="1">
      <c r="B1103" s="318"/>
      <c r="C1103" s="170"/>
      <c r="D1103" s="903" t="s">
        <v>920</v>
      </c>
      <c r="E1103" s="903"/>
      <c r="F1103" s="903"/>
      <c r="G1103" s="903"/>
      <c r="H1103" s="903"/>
      <c r="I1103" s="903"/>
      <c r="J1103" s="903"/>
      <c r="K1103" s="903"/>
      <c r="L1103" s="903"/>
      <c r="M1103" s="903"/>
      <c r="N1103" s="903"/>
      <c r="O1103" s="903"/>
      <c r="P1103" s="900" t="s">
        <v>7</v>
      </c>
      <c r="Q1103" s="900"/>
      <c r="R1103" s="170"/>
      <c r="S1103" s="170"/>
      <c r="T1103" s="35"/>
      <c r="U1103" s="180"/>
    </row>
    <row r="1104" spans="2:21">
      <c r="B1104" s="318"/>
      <c r="C1104" s="170"/>
      <c r="D1104" s="926" t="s">
        <v>921</v>
      </c>
      <c r="E1104" s="926"/>
      <c r="F1104" s="926"/>
      <c r="G1104" s="926"/>
      <c r="H1104" s="926"/>
      <c r="I1104" s="926"/>
      <c r="J1104" s="926"/>
      <c r="K1104" s="926"/>
      <c r="L1104" s="926"/>
      <c r="M1104" s="926"/>
      <c r="N1104" s="926"/>
      <c r="O1104" s="926"/>
      <c r="P1104" s="897"/>
      <c r="Q1104" s="897"/>
      <c r="R1104" s="170"/>
      <c r="S1104" s="170"/>
      <c r="T1104" s="35"/>
      <c r="U1104" s="180"/>
    </row>
    <row r="1105" spans="2:21">
      <c r="B1105" s="318"/>
      <c r="C1105" s="170"/>
      <c r="D1105" s="926" t="s">
        <v>922</v>
      </c>
      <c r="E1105" s="926"/>
      <c r="F1105" s="926"/>
      <c r="G1105" s="926"/>
      <c r="H1105" s="926"/>
      <c r="I1105" s="926"/>
      <c r="J1105" s="926"/>
      <c r="K1105" s="926"/>
      <c r="L1105" s="926"/>
      <c r="M1105" s="926"/>
      <c r="N1105" s="926"/>
      <c r="O1105" s="926"/>
      <c r="P1105" s="897"/>
      <c r="Q1105" s="897"/>
      <c r="R1105" s="170"/>
      <c r="S1105" s="170"/>
      <c r="T1105" s="35"/>
      <c r="U1105" s="180"/>
    </row>
    <row r="1106" spans="2:21">
      <c r="B1106" s="318"/>
      <c r="C1106" s="170"/>
      <c r="D1106" s="926" t="s">
        <v>923</v>
      </c>
      <c r="E1106" s="926"/>
      <c r="F1106" s="926"/>
      <c r="G1106" s="926"/>
      <c r="H1106" s="926"/>
      <c r="I1106" s="926"/>
      <c r="J1106" s="926"/>
      <c r="K1106" s="926"/>
      <c r="L1106" s="926"/>
      <c r="M1106" s="926"/>
      <c r="N1106" s="926"/>
      <c r="O1106" s="926"/>
      <c r="P1106" s="897"/>
      <c r="Q1106" s="897"/>
      <c r="R1106" s="170"/>
      <c r="S1106" s="170"/>
      <c r="T1106" s="35"/>
      <c r="U1106" s="180"/>
    </row>
    <row r="1107" spans="2:21">
      <c r="B1107" s="318"/>
      <c r="C1107" s="170"/>
      <c r="D1107" s="926" t="s">
        <v>1543</v>
      </c>
      <c r="E1107" s="926"/>
      <c r="F1107" s="926"/>
      <c r="G1107" s="926"/>
      <c r="H1107" s="926"/>
      <c r="I1107" s="926"/>
      <c r="J1107" s="926"/>
      <c r="K1107" s="926"/>
      <c r="L1107" s="926"/>
      <c r="M1107" s="926"/>
      <c r="N1107" s="926"/>
      <c r="O1107" s="926"/>
      <c r="P1107" s="897"/>
      <c r="Q1107" s="897"/>
      <c r="R1107" s="170"/>
      <c r="S1107" s="170"/>
      <c r="T1107" s="35"/>
      <c r="U1107" s="180"/>
    </row>
    <row r="1108" spans="2:21">
      <c r="B1108" s="318"/>
      <c r="C1108" s="170"/>
      <c r="D1108" s="926" t="s">
        <v>924</v>
      </c>
      <c r="E1108" s="926"/>
      <c r="F1108" s="926"/>
      <c r="G1108" s="926"/>
      <c r="H1108" s="926"/>
      <c r="I1108" s="926"/>
      <c r="J1108" s="926"/>
      <c r="K1108" s="926"/>
      <c r="L1108" s="926"/>
      <c r="M1108" s="926"/>
      <c r="N1108" s="926"/>
      <c r="O1108" s="926"/>
      <c r="P1108" s="897"/>
      <c r="Q1108" s="897"/>
      <c r="R1108" s="170"/>
      <c r="S1108" s="170"/>
      <c r="T1108" s="35"/>
      <c r="U1108" s="180"/>
    </row>
    <row r="1109" spans="2:21">
      <c r="C1109" s="35"/>
      <c r="D1109" s="976" t="s">
        <v>925</v>
      </c>
      <c r="E1109" s="976"/>
      <c r="F1109" s="976"/>
      <c r="G1109" s="976"/>
      <c r="H1109" s="976"/>
      <c r="I1109" s="976"/>
      <c r="J1109" s="976"/>
      <c r="K1109" s="976"/>
      <c r="L1109" s="976"/>
      <c r="M1109" s="976"/>
      <c r="N1109" s="976"/>
      <c r="O1109" s="976"/>
      <c r="P1109" s="725"/>
      <c r="Q1109" s="725"/>
      <c r="R1109" s="35"/>
      <c r="S1109" s="35"/>
      <c r="T1109" s="35"/>
      <c r="U1109" s="180"/>
    </row>
    <row r="1110" spans="2:21">
      <c r="C1110" s="35"/>
      <c r="D1110" s="976" t="s">
        <v>926</v>
      </c>
      <c r="E1110" s="976"/>
      <c r="F1110" s="976"/>
      <c r="G1110" s="976"/>
      <c r="H1110" s="976"/>
      <c r="I1110" s="976"/>
      <c r="J1110" s="976"/>
      <c r="K1110" s="976"/>
      <c r="L1110" s="976"/>
      <c r="M1110" s="976"/>
      <c r="N1110" s="976"/>
      <c r="O1110" s="976"/>
      <c r="P1110" s="725"/>
      <c r="Q1110" s="725"/>
      <c r="R1110" s="35"/>
      <c r="S1110" s="35"/>
      <c r="T1110" s="35"/>
      <c r="U1110" s="180"/>
    </row>
    <row r="1111" spans="2:21">
      <c r="C1111" s="35"/>
      <c r="D1111" s="976" t="s">
        <v>927</v>
      </c>
      <c r="E1111" s="976"/>
      <c r="F1111" s="976"/>
      <c r="G1111" s="976"/>
      <c r="H1111" s="976"/>
      <c r="I1111" s="976"/>
      <c r="J1111" s="976"/>
      <c r="K1111" s="976"/>
      <c r="L1111" s="976"/>
      <c r="M1111" s="976"/>
      <c r="N1111" s="976"/>
      <c r="O1111" s="976"/>
      <c r="P1111" s="702"/>
      <c r="Q1111" s="685"/>
      <c r="R1111" s="35"/>
      <c r="S1111" s="35"/>
      <c r="T1111" s="35"/>
      <c r="U1111" s="180"/>
    </row>
    <row r="1112" spans="2:21">
      <c r="C1112" s="35"/>
      <c r="D1112" s="976" t="s">
        <v>753</v>
      </c>
      <c r="E1112" s="976"/>
      <c r="F1112" s="976"/>
      <c r="G1112" s="976"/>
      <c r="H1112" s="976"/>
      <c r="I1112" s="976"/>
      <c r="J1112" s="976"/>
      <c r="K1112" s="976"/>
      <c r="L1112" s="976"/>
      <c r="M1112" s="976"/>
      <c r="N1112" s="976"/>
      <c r="O1112" s="976"/>
      <c r="P1112" s="725"/>
      <c r="Q1112" s="725"/>
      <c r="R1112" s="35"/>
      <c r="S1112" s="35"/>
      <c r="T1112" s="35"/>
      <c r="U1112" s="180"/>
    </row>
    <row r="1113" spans="2:21" ht="15" customHeight="1">
      <c r="C1113" s="35"/>
      <c r="D1113" s="984" t="s">
        <v>838</v>
      </c>
      <c r="E1113" s="984"/>
      <c r="F1113" s="984"/>
      <c r="G1113" s="984"/>
      <c r="H1113" s="984"/>
      <c r="I1113" s="984"/>
      <c r="J1113" s="984"/>
      <c r="K1113" s="984"/>
      <c r="L1113" s="984"/>
      <c r="M1113" s="984"/>
      <c r="N1113" s="984"/>
      <c r="O1113" s="984"/>
      <c r="P1113" s="984"/>
      <c r="Q1113" s="984"/>
      <c r="R1113" s="984"/>
      <c r="S1113" s="984"/>
      <c r="T1113" s="35"/>
      <c r="U1113" s="180"/>
    </row>
    <row r="1114" spans="2:21" ht="15" customHeight="1">
      <c r="C1114" s="35"/>
      <c r="D1114" s="978"/>
      <c r="E1114" s="979"/>
      <c r="F1114" s="979"/>
      <c r="G1114" s="979"/>
      <c r="H1114" s="979"/>
      <c r="I1114" s="979"/>
      <c r="J1114" s="979"/>
      <c r="K1114" s="979"/>
      <c r="L1114" s="979"/>
      <c r="M1114" s="979"/>
      <c r="N1114" s="979"/>
      <c r="O1114" s="979"/>
      <c r="P1114" s="979"/>
      <c r="Q1114" s="979"/>
      <c r="R1114" s="979"/>
      <c r="S1114" s="980"/>
      <c r="T1114" s="35"/>
      <c r="U1114" s="180"/>
    </row>
    <row r="1115" spans="2:21" ht="19.2" customHeight="1">
      <c r="C1115" s="35"/>
      <c r="D1115" s="981"/>
      <c r="E1115" s="982"/>
      <c r="F1115" s="982"/>
      <c r="G1115" s="982"/>
      <c r="H1115" s="982"/>
      <c r="I1115" s="982"/>
      <c r="J1115" s="982"/>
      <c r="K1115" s="982"/>
      <c r="L1115" s="982"/>
      <c r="M1115" s="982"/>
      <c r="N1115" s="982"/>
      <c r="O1115" s="982"/>
      <c r="P1115" s="982"/>
      <c r="Q1115" s="982"/>
      <c r="R1115" s="982"/>
      <c r="S1115" s="983"/>
      <c r="T1115" s="35"/>
      <c r="U1115" s="180"/>
    </row>
    <row r="1116" spans="2:21" ht="15" customHeight="1">
      <c r="C1116" s="35"/>
      <c r="D1116" s="210"/>
      <c r="E1116" s="210"/>
      <c r="F1116" s="210"/>
      <c r="G1116" s="210"/>
      <c r="H1116" s="210"/>
      <c r="I1116" s="210"/>
      <c r="J1116" s="210"/>
      <c r="K1116" s="210"/>
      <c r="L1116" s="210"/>
      <c r="M1116" s="210"/>
      <c r="N1116" s="210"/>
      <c r="O1116" s="210"/>
      <c r="P1116" s="210"/>
      <c r="Q1116" s="210"/>
      <c r="R1116" s="210"/>
      <c r="S1116" s="210"/>
      <c r="T1116" s="35"/>
      <c r="U1116" s="180"/>
    </row>
    <row r="1117" spans="2:21" ht="15" customHeight="1">
      <c r="B1117" s="318"/>
      <c r="C1117" s="335" t="s">
        <v>1544</v>
      </c>
      <c r="D1117" s="335"/>
      <c r="E1117" s="335"/>
      <c r="F1117" s="335"/>
      <c r="G1117" s="335"/>
      <c r="H1117" s="335"/>
      <c r="I1117" s="335"/>
      <c r="J1117" s="335"/>
      <c r="K1117" s="335"/>
      <c r="L1117" s="335"/>
      <c r="M1117" s="335"/>
      <c r="N1117" s="335"/>
      <c r="O1117" s="335"/>
      <c r="P1117" s="335"/>
      <c r="Q1117" s="170"/>
      <c r="R1117" s="170"/>
      <c r="S1117" s="170"/>
      <c r="T1117" s="170"/>
      <c r="U1117" s="180"/>
    </row>
    <row r="1118" spans="2:21" ht="15" customHeight="1">
      <c r="B1118" s="318"/>
      <c r="C1118" s="357"/>
      <c r="D1118" s="366" t="s">
        <v>928</v>
      </c>
      <c r="E1118" s="366"/>
      <c r="F1118" s="366"/>
      <c r="G1118" s="366"/>
      <c r="H1118" s="366"/>
      <c r="I1118" s="366"/>
      <c r="J1118" s="366"/>
      <c r="K1118" s="366"/>
      <c r="L1118" s="366"/>
      <c r="M1118" s="366"/>
      <c r="N1118" s="366"/>
      <c r="O1118" s="366"/>
      <c r="P1118" s="366"/>
      <c r="Q1118" s="366"/>
      <c r="R1118" s="366"/>
      <c r="S1118" s="366"/>
      <c r="T1118" s="366"/>
      <c r="U1118" s="180"/>
    </row>
    <row r="1119" spans="2:21" ht="28.95" customHeight="1">
      <c r="B1119" s="318"/>
      <c r="C1119" s="335"/>
      <c r="D1119" s="986" t="s">
        <v>929</v>
      </c>
      <c r="E1119" s="987"/>
      <c r="F1119" s="987"/>
      <c r="G1119" s="987"/>
      <c r="H1119" s="987"/>
      <c r="I1119" s="987"/>
      <c r="J1119" s="987"/>
      <c r="K1119" s="987"/>
      <c r="L1119" s="987"/>
      <c r="M1119" s="987"/>
      <c r="N1119" s="987"/>
      <c r="O1119" s="988"/>
      <c r="P1119" s="989" t="s">
        <v>99</v>
      </c>
      <c r="Q1119" s="990"/>
      <c r="R1119" s="991"/>
      <c r="S1119" s="366"/>
      <c r="T1119" s="366"/>
      <c r="U1119" s="180"/>
    </row>
    <row r="1120" spans="2:21" ht="15" customHeight="1">
      <c r="B1120" s="318"/>
      <c r="C1120" s="170"/>
      <c r="D1120" s="1004" t="s">
        <v>930</v>
      </c>
      <c r="E1120" s="1005"/>
      <c r="F1120" s="1005"/>
      <c r="G1120" s="1005"/>
      <c r="H1120" s="1005"/>
      <c r="I1120" s="1005"/>
      <c r="J1120" s="1005"/>
      <c r="K1120" s="1005"/>
      <c r="L1120" s="1005"/>
      <c r="M1120" s="1005"/>
      <c r="N1120" s="1005"/>
      <c r="O1120" s="1006"/>
      <c r="P1120" s="995"/>
      <c r="Q1120" s="996"/>
      <c r="R1120" s="997"/>
      <c r="S1120" s="335"/>
      <c r="T1120" s="170"/>
      <c r="U1120" s="180"/>
    </row>
    <row r="1121" spans="2:21" ht="15" customHeight="1">
      <c r="B1121" s="318"/>
      <c r="C1121" s="170"/>
      <c r="D1121" s="335"/>
      <c r="E1121" s="335"/>
      <c r="F1121" s="335"/>
      <c r="G1121" s="335"/>
      <c r="H1121" s="335"/>
      <c r="I1121" s="335"/>
      <c r="J1121" s="335"/>
      <c r="K1121" s="335"/>
      <c r="L1121" s="335"/>
      <c r="M1121" s="335"/>
      <c r="N1121" s="335"/>
      <c r="O1121" s="335"/>
      <c r="P1121" s="335"/>
      <c r="Q1121" s="335"/>
      <c r="R1121" s="335"/>
      <c r="S1121" s="335"/>
      <c r="T1121" s="170"/>
      <c r="U1121" s="180"/>
    </row>
    <row r="1122" spans="2:21" ht="15" customHeight="1">
      <c r="B1122" s="318"/>
      <c r="C1122" s="357"/>
      <c r="D1122" s="939" t="s">
        <v>931</v>
      </c>
      <c r="E1122" s="939"/>
      <c r="F1122" s="939"/>
      <c r="G1122" s="939"/>
      <c r="H1122" s="939"/>
      <c r="I1122" s="939"/>
      <c r="J1122" s="939"/>
      <c r="K1122" s="939"/>
      <c r="L1122" s="939"/>
      <c r="M1122" s="939"/>
      <c r="N1122" s="939"/>
      <c r="O1122" s="939"/>
      <c r="P1122" s="939"/>
      <c r="Q1122" s="939"/>
      <c r="R1122" s="939"/>
      <c r="S1122" s="939"/>
      <c r="T1122" s="939"/>
      <c r="U1122" s="180"/>
    </row>
    <row r="1123" spans="2:21" ht="15" customHeight="1">
      <c r="B1123" s="318"/>
      <c r="C1123" s="170"/>
      <c r="D1123" s="939"/>
      <c r="E1123" s="939"/>
      <c r="F1123" s="939"/>
      <c r="G1123" s="939"/>
      <c r="H1123" s="939"/>
      <c r="I1123" s="939"/>
      <c r="J1123" s="939"/>
      <c r="K1123" s="939"/>
      <c r="L1123" s="939"/>
      <c r="M1123" s="939"/>
      <c r="N1123" s="939"/>
      <c r="O1123" s="939"/>
      <c r="P1123" s="939"/>
      <c r="Q1123" s="939"/>
      <c r="R1123" s="939"/>
      <c r="S1123" s="939"/>
      <c r="T1123" s="939"/>
      <c r="U1123" s="180"/>
    </row>
    <row r="1124" spans="2:21" ht="15" customHeight="1">
      <c r="B1124" s="318"/>
      <c r="C1124" s="170"/>
      <c r="D1124" s="939"/>
      <c r="E1124" s="939"/>
      <c r="F1124" s="939"/>
      <c r="G1124" s="939"/>
      <c r="H1124" s="939"/>
      <c r="I1124" s="939"/>
      <c r="J1124" s="939"/>
      <c r="K1124" s="939"/>
      <c r="L1124" s="939"/>
      <c r="M1124" s="939"/>
      <c r="N1124" s="939"/>
      <c r="O1124" s="939"/>
      <c r="P1124" s="939"/>
      <c r="Q1124" s="939"/>
      <c r="R1124" s="939"/>
      <c r="S1124" s="939"/>
      <c r="T1124" s="939"/>
      <c r="U1124" s="180"/>
    </row>
    <row r="1125" spans="2:21" ht="15" customHeight="1">
      <c r="C1125" s="35"/>
      <c r="D1125" s="1007"/>
      <c r="E1125" s="1007"/>
      <c r="F1125" s="1007"/>
      <c r="G1125" s="1007"/>
      <c r="H1125" s="736" t="s">
        <v>932</v>
      </c>
      <c r="I1125" s="737"/>
      <c r="J1125" s="737"/>
      <c r="K1125" s="738"/>
      <c r="L1125" s="736" t="s">
        <v>933</v>
      </c>
      <c r="M1125" s="737"/>
      <c r="N1125" s="737"/>
      <c r="O1125" s="738"/>
      <c r="P1125" s="736" t="s">
        <v>934</v>
      </c>
      <c r="Q1125" s="737"/>
      <c r="R1125" s="737"/>
      <c r="S1125" s="738"/>
      <c r="T1125" s="35"/>
      <c r="U1125" s="180"/>
    </row>
    <row r="1126" spans="2:21">
      <c r="C1126" s="35"/>
      <c r="D1126" s="1002" t="s">
        <v>935</v>
      </c>
      <c r="E1126" s="1002"/>
      <c r="F1126" s="1002"/>
      <c r="G1126" s="1002"/>
      <c r="H1126" s="1003"/>
      <c r="I1126" s="1003"/>
      <c r="J1126" s="1003"/>
      <c r="K1126" s="1003"/>
      <c r="L1126" s="998"/>
      <c r="M1126" s="998"/>
      <c r="N1126" s="998"/>
      <c r="O1126" s="998"/>
      <c r="P1126" s="999"/>
      <c r="Q1126" s="1000"/>
      <c r="R1126" s="1000"/>
      <c r="S1126" s="1001"/>
      <c r="T1126" s="35"/>
      <c r="U1126" s="180"/>
    </row>
    <row r="1127" spans="2:21">
      <c r="C1127" s="35"/>
      <c r="D1127" s="1002" t="s">
        <v>936</v>
      </c>
      <c r="E1127" s="1002"/>
      <c r="F1127" s="1002"/>
      <c r="G1127" s="1002"/>
      <c r="H1127" s="1003"/>
      <c r="I1127" s="1003"/>
      <c r="J1127" s="1003"/>
      <c r="K1127" s="1003"/>
      <c r="L1127" s="998"/>
      <c r="M1127" s="998"/>
      <c r="N1127" s="998"/>
      <c r="O1127" s="998"/>
      <c r="P1127" s="999"/>
      <c r="Q1127" s="1000"/>
      <c r="R1127" s="1000"/>
      <c r="S1127" s="1001"/>
      <c r="T1127" s="35"/>
      <c r="U1127" s="180"/>
    </row>
    <row r="1128" spans="2:21" ht="15" customHeight="1">
      <c r="C1128" s="35"/>
      <c r="D1128" s="210"/>
      <c r="E1128" s="210"/>
      <c r="F1128" s="210"/>
      <c r="G1128" s="210"/>
      <c r="H1128" s="210"/>
      <c r="I1128" s="210"/>
      <c r="J1128" s="210"/>
      <c r="K1128" s="210"/>
      <c r="L1128" s="210"/>
      <c r="M1128" s="210"/>
      <c r="N1128" s="210"/>
      <c r="O1128" s="210"/>
      <c r="P1128" s="210"/>
      <c r="Q1128" s="210"/>
      <c r="R1128" s="210"/>
      <c r="S1128" s="210"/>
      <c r="T1128" s="35"/>
      <c r="U1128" s="180"/>
    </row>
    <row r="1129" spans="2:21" ht="15" customHeight="1">
      <c r="C1129" s="35"/>
      <c r="D1129" s="694" t="s">
        <v>937</v>
      </c>
      <c r="E1129" s="694"/>
      <c r="F1129" s="694"/>
      <c r="G1129" s="694"/>
      <c r="H1129" s="694"/>
      <c r="I1129" s="725"/>
      <c r="J1129" s="725"/>
      <c r="K1129" s="725"/>
      <c r="L1129" s="210"/>
      <c r="M1129" s="210"/>
      <c r="N1129" s="210"/>
      <c r="O1129" s="210"/>
      <c r="P1129" s="210"/>
      <c r="Q1129" s="210"/>
      <c r="R1129" s="210"/>
      <c r="S1129" s="210"/>
      <c r="T1129" s="35"/>
      <c r="U1129" s="180"/>
    </row>
    <row r="1130" spans="2:21" ht="15" customHeight="1">
      <c r="C1130" s="35"/>
      <c r="D1130" s="984" t="s">
        <v>838</v>
      </c>
      <c r="E1130" s="984"/>
      <c r="F1130" s="984"/>
      <c r="G1130" s="984"/>
      <c r="H1130" s="984"/>
      <c r="I1130" s="984"/>
      <c r="J1130" s="984"/>
      <c r="K1130" s="984"/>
      <c r="L1130" s="984"/>
      <c r="M1130" s="984"/>
      <c r="N1130" s="984"/>
      <c r="O1130" s="984"/>
      <c r="P1130" s="984"/>
      <c r="Q1130" s="984"/>
      <c r="R1130" s="984"/>
      <c r="S1130" s="984"/>
      <c r="T1130" s="35"/>
      <c r="U1130" s="180"/>
    </row>
    <row r="1131" spans="2:21" ht="15" customHeight="1">
      <c r="B1131" s="208"/>
      <c r="C1131" s="35"/>
      <c r="D1131" s="890"/>
      <c r="E1131" s="891"/>
      <c r="F1131" s="891"/>
      <c r="G1131" s="891"/>
      <c r="H1131" s="891"/>
      <c r="I1131" s="891"/>
      <c r="J1131" s="891"/>
      <c r="K1131" s="891"/>
      <c r="L1131" s="891"/>
      <c r="M1131" s="891"/>
      <c r="N1131" s="891"/>
      <c r="O1131" s="891"/>
      <c r="P1131" s="891"/>
      <c r="Q1131" s="891"/>
      <c r="R1131" s="891"/>
      <c r="S1131" s="892"/>
      <c r="T1131" s="35"/>
      <c r="U1131" s="180"/>
    </row>
    <row r="1132" spans="2:21" ht="15" customHeight="1">
      <c r="B1132" s="208"/>
      <c r="C1132" s="35"/>
      <c r="D1132" s="893"/>
      <c r="E1132" s="894"/>
      <c r="F1132" s="894"/>
      <c r="G1132" s="894"/>
      <c r="H1132" s="894"/>
      <c r="I1132" s="894"/>
      <c r="J1132" s="894"/>
      <c r="K1132" s="894"/>
      <c r="L1132" s="894"/>
      <c r="M1132" s="894"/>
      <c r="N1132" s="894"/>
      <c r="O1132" s="894"/>
      <c r="P1132" s="894"/>
      <c r="Q1132" s="894"/>
      <c r="R1132" s="894"/>
      <c r="S1132" s="895"/>
      <c r="T1132" s="35"/>
      <c r="U1132" s="180"/>
    </row>
    <row r="1133" spans="2:21" ht="15" customHeight="1">
      <c r="B1133" s="208"/>
      <c r="C1133" s="35"/>
      <c r="D1133" s="210"/>
      <c r="E1133" s="210"/>
      <c r="F1133" s="210"/>
      <c r="G1133" s="210"/>
      <c r="H1133" s="210"/>
      <c r="I1133" s="210"/>
      <c r="J1133" s="210"/>
      <c r="K1133" s="210"/>
      <c r="L1133" s="210"/>
      <c r="M1133" s="210"/>
      <c r="N1133" s="210"/>
      <c r="O1133" s="210"/>
      <c r="P1133" s="210"/>
      <c r="Q1133" s="210"/>
      <c r="R1133" s="210"/>
      <c r="S1133" s="210"/>
      <c r="T1133" s="35"/>
      <c r="U1133" s="180"/>
    </row>
    <row r="1134" spans="2:21" ht="15" customHeight="1">
      <c r="B1134" s="208"/>
      <c r="C1134" s="35"/>
      <c r="D1134" s="35"/>
      <c r="E1134" s="35"/>
      <c r="F1134" s="35"/>
      <c r="G1134" s="35"/>
      <c r="H1134" s="35"/>
      <c r="I1134" s="35"/>
      <c r="J1134" s="35"/>
      <c r="K1134" s="35"/>
      <c r="L1134" s="35"/>
      <c r="M1134" s="35"/>
      <c r="N1134" s="35"/>
      <c r="O1134" s="35"/>
      <c r="P1134" s="35"/>
      <c r="Q1134" s="35"/>
      <c r="R1134" s="35"/>
      <c r="S1134" s="35"/>
      <c r="T1134" s="35"/>
      <c r="U1134" s="211"/>
    </row>
    <row r="1135" spans="2:21" ht="30" customHeight="1">
      <c r="B1135" s="318"/>
      <c r="C1135" s="338" t="s">
        <v>1545</v>
      </c>
      <c r="D1135" s="335"/>
      <c r="E1135" s="335"/>
      <c r="F1135" s="335"/>
      <c r="G1135" s="335"/>
      <c r="H1135" s="335"/>
      <c r="I1135" s="335"/>
      <c r="J1135" s="335"/>
      <c r="K1135" s="335"/>
      <c r="L1135" s="335"/>
      <c r="M1135" s="335"/>
      <c r="N1135" s="335"/>
      <c r="O1135" s="335"/>
      <c r="P1135" s="335"/>
      <c r="Q1135" s="335"/>
      <c r="R1135" s="335"/>
      <c r="S1135" s="335"/>
      <c r="T1135" s="367" t="s">
        <v>798</v>
      </c>
      <c r="U1135" s="211"/>
    </row>
    <row r="1136" spans="2:21" ht="15" customHeight="1">
      <c r="B1136" s="318"/>
      <c r="C1136" s="335" t="s">
        <v>1546</v>
      </c>
      <c r="D1136" s="335"/>
      <c r="E1136" s="335"/>
      <c r="F1136" s="335"/>
      <c r="G1136" s="335"/>
      <c r="H1136" s="335"/>
      <c r="I1136" s="335"/>
      <c r="J1136" s="335"/>
      <c r="K1136" s="335"/>
      <c r="L1136" s="335"/>
      <c r="M1136" s="335"/>
      <c r="N1136" s="335"/>
      <c r="O1136" s="335"/>
      <c r="P1136" s="335"/>
      <c r="Q1136" s="335"/>
      <c r="R1136" s="335"/>
      <c r="S1136" s="335"/>
      <c r="T1136" s="335"/>
      <c r="U1136" s="180"/>
    </row>
    <row r="1137" spans="2:21">
      <c r="B1137" s="318"/>
      <c r="C1137" s="357"/>
      <c r="D1137" s="872" t="s">
        <v>938</v>
      </c>
      <c r="E1137" s="872"/>
      <c r="F1137" s="872"/>
      <c r="G1137" s="872"/>
      <c r="H1137" s="872"/>
      <c r="I1137" s="872"/>
      <c r="J1137" s="872"/>
      <c r="K1137" s="872"/>
      <c r="L1137" s="872"/>
      <c r="M1137" s="872"/>
      <c r="N1137" s="872"/>
      <c r="O1137" s="872"/>
      <c r="P1137" s="872"/>
      <c r="Q1137" s="872"/>
      <c r="R1137" s="872"/>
      <c r="S1137" s="872"/>
      <c r="T1137" s="335"/>
      <c r="U1137" s="180"/>
    </row>
    <row r="1138" spans="2:21" ht="32.549999999999997" customHeight="1">
      <c r="B1138" s="318"/>
      <c r="C1138" s="170"/>
      <c r="D1138" s="986" t="s">
        <v>929</v>
      </c>
      <c r="E1138" s="987"/>
      <c r="F1138" s="987"/>
      <c r="G1138" s="987"/>
      <c r="H1138" s="987"/>
      <c r="I1138" s="987"/>
      <c r="J1138" s="987"/>
      <c r="K1138" s="987"/>
      <c r="L1138" s="987"/>
      <c r="M1138" s="987"/>
      <c r="N1138" s="987"/>
      <c r="O1138" s="988"/>
      <c r="P1138" s="989" t="s">
        <v>825</v>
      </c>
      <c r="Q1138" s="990"/>
      <c r="R1138" s="991"/>
      <c r="S1138" s="170"/>
      <c r="T1138" s="170"/>
      <c r="U1138" s="180"/>
    </row>
    <row r="1139" spans="2:21" ht="15" customHeight="1">
      <c r="B1139" s="318"/>
      <c r="C1139" s="170"/>
      <c r="D1139" s="992" t="s">
        <v>939</v>
      </c>
      <c r="E1139" s="993"/>
      <c r="F1139" s="993"/>
      <c r="G1139" s="993"/>
      <c r="H1139" s="993"/>
      <c r="I1139" s="993"/>
      <c r="J1139" s="993"/>
      <c r="K1139" s="993"/>
      <c r="L1139" s="993"/>
      <c r="M1139" s="993"/>
      <c r="N1139" s="993"/>
      <c r="O1139" s="994"/>
      <c r="P1139" s="995"/>
      <c r="Q1139" s="996"/>
      <c r="R1139" s="997"/>
      <c r="S1139" s="170"/>
      <c r="T1139" s="170"/>
      <c r="U1139" s="180"/>
    </row>
    <row r="1140" spans="2:21" ht="15" customHeight="1">
      <c r="B1140" s="318"/>
      <c r="C1140" s="170"/>
      <c r="D1140" s="368"/>
      <c r="E1140" s="368"/>
      <c r="F1140" s="368"/>
      <c r="G1140" s="368"/>
      <c r="H1140" s="368"/>
      <c r="I1140" s="368"/>
      <c r="J1140" s="368"/>
      <c r="K1140" s="368"/>
      <c r="L1140" s="368"/>
      <c r="M1140" s="368"/>
      <c r="N1140" s="368"/>
      <c r="O1140" s="368"/>
      <c r="P1140" s="369"/>
      <c r="Q1140" s="369"/>
      <c r="R1140" s="369"/>
      <c r="S1140" s="170"/>
      <c r="T1140" s="170"/>
      <c r="U1140" s="180"/>
    </row>
    <row r="1141" spans="2:21" ht="19.95" customHeight="1">
      <c r="B1141" s="318"/>
      <c r="C1141" s="357"/>
      <c r="D1141" s="1011" t="s">
        <v>1547</v>
      </c>
      <c r="E1141" s="1011"/>
      <c r="F1141" s="1011"/>
      <c r="G1141" s="1011"/>
      <c r="H1141" s="1011"/>
      <c r="I1141" s="1011"/>
      <c r="J1141" s="1011"/>
      <c r="K1141" s="1011"/>
      <c r="L1141" s="1011"/>
      <c r="M1141" s="1011"/>
      <c r="N1141" s="1011"/>
      <c r="O1141" s="1011"/>
      <c r="P1141" s="1011"/>
      <c r="Q1141" s="1011"/>
      <c r="R1141" s="1011"/>
      <c r="S1141" s="1011"/>
      <c r="T1141" s="1011"/>
      <c r="U1141" s="183"/>
    </row>
    <row r="1142" spans="2:21" ht="19.95" customHeight="1">
      <c r="B1142" s="318"/>
      <c r="C1142" s="170"/>
      <c r="D1142" s="1011"/>
      <c r="E1142" s="1011"/>
      <c r="F1142" s="1011"/>
      <c r="G1142" s="1011"/>
      <c r="H1142" s="1011"/>
      <c r="I1142" s="1011"/>
      <c r="J1142" s="1011"/>
      <c r="K1142" s="1011"/>
      <c r="L1142" s="1011"/>
      <c r="M1142" s="1011"/>
      <c r="N1142" s="1011"/>
      <c r="O1142" s="1011"/>
      <c r="P1142" s="1011"/>
      <c r="Q1142" s="1011"/>
      <c r="R1142" s="1011"/>
      <c r="S1142" s="1011"/>
      <c r="T1142" s="1011"/>
      <c r="U1142" s="183"/>
    </row>
    <row r="1143" spans="2:21" ht="19.2" customHeight="1">
      <c r="C1143" s="35"/>
      <c r="D1143" s="736" t="s">
        <v>98</v>
      </c>
      <c r="E1143" s="737"/>
      <c r="F1143" s="737"/>
      <c r="G1143" s="737"/>
      <c r="H1143" s="737"/>
      <c r="I1143" s="737"/>
      <c r="J1143" s="737"/>
      <c r="K1143" s="737"/>
      <c r="L1143" s="737"/>
      <c r="M1143" s="738"/>
      <c r="N1143" s="475" t="s">
        <v>9</v>
      </c>
      <c r="O1143" s="477"/>
      <c r="P1143" s="121"/>
      <c r="Q1143" s="35"/>
      <c r="R1143" s="35"/>
      <c r="S1143" s="35"/>
      <c r="T1143" s="35"/>
      <c r="U1143" s="183"/>
    </row>
    <row r="1144" spans="2:21">
      <c r="C1144" s="35"/>
      <c r="D1144" s="1008" t="s">
        <v>940</v>
      </c>
      <c r="E1144" s="1009"/>
      <c r="F1144" s="1009"/>
      <c r="G1144" s="1009"/>
      <c r="H1144" s="1009"/>
      <c r="I1144" s="1009"/>
      <c r="J1144" s="1009"/>
      <c r="K1144" s="1009"/>
      <c r="L1144" s="1009"/>
      <c r="M1144" s="1010"/>
      <c r="N1144" s="702"/>
      <c r="O1144" s="685"/>
      <c r="P1144" s="35"/>
      <c r="Q1144" s="35"/>
      <c r="R1144" s="35"/>
      <c r="S1144" s="35"/>
      <c r="T1144" s="35"/>
      <c r="U1144" s="183"/>
    </row>
    <row r="1145" spans="2:21">
      <c r="C1145" s="35"/>
      <c r="D1145" s="1008" t="s">
        <v>941</v>
      </c>
      <c r="E1145" s="1009"/>
      <c r="F1145" s="1009"/>
      <c r="G1145" s="1009"/>
      <c r="H1145" s="1009"/>
      <c r="I1145" s="1009"/>
      <c r="J1145" s="1009"/>
      <c r="K1145" s="1009"/>
      <c r="L1145" s="1009"/>
      <c r="M1145" s="1010"/>
      <c r="N1145" s="702"/>
      <c r="O1145" s="685"/>
      <c r="P1145" s="35"/>
      <c r="Q1145" s="35"/>
      <c r="R1145" s="35"/>
      <c r="S1145" s="35"/>
      <c r="T1145" s="35"/>
      <c r="U1145" s="183"/>
    </row>
    <row r="1146" spans="2:21">
      <c r="C1146" s="35"/>
      <c r="D1146" s="1008" t="s">
        <v>942</v>
      </c>
      <c r="E1146" s="1009"/>
      <c r="F1146" s="1009"/>
      <c r="G1146" s="1009"/>
      <c r="H1146" s="1009"/>
      <c r="I1146" s="1009"/>
      <c r="J1146" s="1009"/>
      <c r="K1146" s="1009"/>
      <c r="L1146" s="1009"/>
      <c r="M1146" s="1010"/>
      <c r="N1146" s="702"/>
      <c r="O1146" s="685"/>
      <c r="P1146" s="35"/>
      <c r="Q1146" s="35"/>
      <c r="R1146" s="35"/>
      <c r="S1146" s="35"/>
      <c r="T1146" s="35"/>
      <c r="U1146" s="183"/>
    </row>
    <row r="1147" spans="2:21">
      <c r="C1147" s="35"/>
      <c r="D1147" s="1008" t="s">
        <v>943</v>
      </c>
      <c r="E1147" s="1009"/>
      <c r="F1147" s="1009"/>
      <c r="G1147" s="1009"/>
      <c r="H1147" s="1009"/>
      <c r="I1147" s="1009"/>
      <c r="J1147" s="1009"/>
      <c r="K1147" s="1009"/>
      <c r="L1147" s="1009"/>
      <c r="M1147" s="1010"/>
      <c r="N1147" s="702"/>
      <c r="O1147" s="685"/>
      <c r="P1147" s="35"/>
      <c r="Q1147" s="35"/>
      <c r="R1147" s="35"/>
      <c r="S1147" s="35"/>
      <c r="T1147" s="35"/>
      <c r="U1147" s="183"/>
    </row>
    <row r="1148" spans="2:21">
      <c r="C1148" s="35"/>
      <c r="D1148" s="1008" t="s">
        <v>944</v>
      </c>
      <c r="E1148" s="1009"/>
      <c r="F1148" s="1009"/>
      <c r="G1148" s="1009"/>
      <c r="H1148" s="1009"/>
      <c r="I1148" s="1009"/>
      <c r="J1148" s="1009"/>
      <c r="K1148" s="1009"/>
      <c r="L1148" s="1009"/>
      <c r="M1148" s="1010"/>
      <c r="N1148" s="702"/>
      <c r="O1148" s="685"/>
      <c r="P1148" s="35"/>
      <c r="Q1148" s="35"/>
      <c r="R1148" s="35"/>
      <c r="S1148" s="35"/>
      <c r="T1148" s="35"/>
      <c r="U1148" s="183"/>
    </row>
    <row r="1149" spans="2:21">
      <c r="C1149" s="35"/>
      <c r="D1149" s="1008" t="s">
        <v>945</v>
      </c>
      <c r="E1149" s="1009"/>
      <c r="F1149" s="1009"/>
      <c r="G1149" s="1009"/>
      <c r="H1149" s="1009"/>
      <c r="I1149" s="1009"/>
      <c r="J1149" s="1009"/>
      <c r="K1149" s="1009"/>
      <c r="L1149" s="1009"/>
      <c r="M1149" s="1010"/>
      <c r="N1149" s="702"/>
      <c r="O1149" s="685"/>
      <c r="P1149" s="35"/>
      <c r="Q1149" s="35"/>
      <c r="R1149" s="35"/>
      <c r="S1149" s="35"/>
      <c r="T1149" s="35"/>
      <c r="U1149" s="183"/>
    </row>
    <row r="1150" spans="2:21">
      <c r="C1150" s="35"/>
      <c r="D1150" s="1008" t="s">
        <v>946</v>
      </c>
      <c r="E1150" s="1009"/>
      <c r="F1150" s="1009"/>
      <c r="G1150" s="1009"/>
      <c r="H1150" s="1009"/>
      <c r="I1150" s="1009"/>
      <c r="J1150" s="1009"/>
      <c r="K1150" s="1009"/>
      <c r="L1150" s="1009"/>
      <c r="M1150" s="1010"/>
      <c r="N1150" s="702"/>
      <c r="O1150" s="685"/>
      <c r="P1150" s="35"/>
      <c r="Q1150" s="35"/>
      <c r="R1150" s="35"/>
      <c r="S1150" s="35"/>
      <c r="T1150" s="35"/>
      <c r="U1150" s="183"/>
    </row>
    <row r="1151" spans="2:21">
      <c r="C1151" s="35"/>
      <c r="D1151" s="1008" t="s">
        <v>883</v>
      </c>
      <c r="E1151" s="1009"/>
      <c r="F1151" s="1009"/>
      <c r="G1151" s="1009"/>
      <c r="H1151" s="1009"/>
      <c r="I1151" s="1009"/>
      <c r="J1151" s="1009"/>
      <c r="K1151" s="1009"/>
      <c r="L1151" s="1009"/>
      <c r="M1151" s="1010"/>
      <c r="N1151" s="702"/>
      <c r="O1151" s="685"/>
      <c r="P1151" s="35"/>
      <c r="Q1151" s="35"/>
      <c r="R1151" s="35"/>
      <c r="S1151" s="35"/>
      <c r="T1151" s="35"/>
      <c r="U1151" s="183"/>
    </row>
    <row r="1152" spans="2:21">
      <c r="C1152" s="35"/>
      <c r="D1152" s="1008" t="s">
        <v>884</v>
      </c>
      <c r="E1152" s="1009"/>
      <c r="F1152" s="1009"/>
      <c r="G1152" s="1009"/>
      <c r="H1152" s="1009"/>
      <c r="I1152" s="1009"/>
      <c r="J1152" s="1009"/>
      <c r="K1152" s="1009"/>
      <c r="L1152" s="1009"/>
      <c r="M1152" s="1010"/>
      <c r="N1152" s="702"/>
      <c r="O1152" s="685"/>
      <c r="P1152" s="35"/>
      <c r="Q1152" s="35"/>
      <c r="R1152" s="35"/>
      <c r="S1152" s="35"/>
      <c r="T1152" s="35"/>
      <c r="U1152" s="183"/>
    </row>
    <row r="1153" spans="2:21">
      <c r="C1153" s="35"/>
      <c r="D1153" s="1008" t="s">
        <v>885</v>
      </c>
      <c r="E1153" s="1009"/>
      <c r="F1153" s="1009"/>
      <c r="G1153" s="1009"/>
      <c r="H1153" s="1009"/>
      <c r="I1153" s="1009"/>
      <c r="J1153" s="1009"/>
      <c r="K1153" s="1009"/>
      <c r="L1153" s="1009"/>
      <c r="M1153" s="1010"/>
      <c r="N1153" s="702"/>
      <c r="O1153" s="685"/>
      <c r="P1153" s="35"/>
      <c r="Q1153" s="35"/>
      <c r="R1153" s="35"/>
      <c r="S1153" s="35"/>
      <c r="T1153" s="35"/>
      <c r="U1153" s="183"/>
    </row>
    <row r="1154" spans="2:21">
      <c r="C1154" s="35"/>
      <c r="D1154" s="1008" t="s">
        <v>947</v>
      </c>
      <c r="E1154" s="1009"/>
      <c r="F1154" s="1009"/>
      <c r="G1154" s="1009"/>
      <c r="H1154" s="1009"/>
      <c r="I1154" s="1009"/>
      <c r="J1154" s="1009"/>
      <c r="K1154" s="1009"/>
      <c r="L1154" s="1009"/>
      <c r="M1154" s="1010"/>
      <c r="N1154" s="702"/>
      <c r="O1154" s="685"/>
      <c r="P1154" s="35"/>
      <c r="Q1154" s="35"/>
      <c r="R1154" s="35"/>
      <c r="S1154" s="35"/>
      <c r="T1154" s="35"/>
      <c r="U1154" s="183"/>
    </row>
    <row r="1155" spans="2:21">
      <c r="C1155" s="35"/>
      <c r="D1155" s="1008" t="s">
        <v>948</v>
      </c>
      <c r="E1155" s="1009"/>
      <c r="F1155" s="1009"/>
      <c r="G1155" s="1009"/>
      <c r="H1155" s="1009"/>
      <c r="I1155" s="1009"/>
      <c r="J1155" s="1009"/>
      <c r="K1155" s="1009"/>
      <c r="L1155" s="1009"/>
      <c r="M1155" s="1010"/>
      <c r="N1155" s="702"/>
      <c r="O1155" s="685"/>
      <c r="P1155" s="35"/>
      <c r="Q1155" s="35"/>
      <c r="R1155" s="35"/>
      <c r="S1155" s="35"/>
      <c r="T1155" s="35"/>
      <c r="U1155" s="183"/>
    </row>
    <row r="1156" spans="2:21">
      <c r="C1156" s="35"/>
      <c r="D1156" s="1008" t="s">
        <v>949</v>
      </c>
      <c r="E1156" s="1009"/>
      <c r="F1156" s="1009"/>
      <c r="G1156" s="1009"/>
      <c r="H1156" s="1009"/>
      <c r="I1156" s="1009"/>
      <c r="J1156" s="1009"/>
      <c r="K1156" s="1009"/>
      <c r="L1156" s="1009"/>
      <c r="M1156" s="1010"/>
      <c r="N1156" s="702"/>
      <c r="O1156" s="685"/>
      <c r="P1156" s="35"/>
      <c r="Q1156" s="35"/>
      <c r="R1156" s="35"/>
      <c r="S1156" s="35"/>
      <c r="T1156" s="35"/>
      <c r="U1156" s="183"/>
    </row>
    <row r="1157" spans="2:21">
      <c r="C1157" s="35"/>
      <c r="D1157" s="1012" t="s">
        <v>1534</v>
      </c>
      <c r="E1157" s="1013"/>
      <c r="F1157" s="1013"/>
      <c r="G1157" s="1013"/>
      <c r="H1157" s="1013"/>
      <c r="I1157" s="1013"/>
      <c r="J1157" s="1013"/>
      <c r="K1157" s="1013"/>
      <c r="L1157" s="1013"/>
      <c r="M1157" s="1014"/>
      <c r="N1157" s="702"/>
      <c r="O1157" s="685"/>
      <c r="P1157" s="35"/>
      <c r="Q1157" s="35"/>
      <c r="R1157" s="35"/>
      <c r="S1157" s="35"/>
      <c r="T1157" s="35"/>
      <c r="U1157" s="183"/>
    </row>
    <row r="1158" spans="2:21">
      <c r="C1158" s="35"/>
      <c r="D1158" s="1008" t="s">
        <v>950</v>
      </c>
      <c r="E1158" s="1009"/>
      <c r="F1158" s="1009"/>
      <c r="G1158" s="1009"/>
      <c r="H1158" s="1009"/>
      <c r="I1158" s="1009"/>
      <c r="J1158" s="1009"/>
      <c r="K1158" s="1009"/>
      <c r="L1158" s="1009"/>
      <c r="M1158" s="1010"/>
      <c r="N1158" s="702"/>
      <c r="O1158" s="685"/>
      <c r="P1158" s="35"/>
      <c r="Q1158" s="35"/>
      <c r="R1158" s="35"/>
      <c r="S1158" s="35"/>
      <c r="T1158" s="35"/>
      <c r="U1158" s="183"/>
    </row>
    <row r="1159" spans="2:21">
      <c r="C1159" s="35"/>
      <c r="D1159" s="1008" t="s">
        <v>890</v>
      </c>
      <c r="E1159" s="1009"/>
      <c r="F1159" s="1009"/>
      <c r="G1159" s="1009"/>
      <c r="H1159" s="1009"/>
      <c r="I1159" s="1009"/>
      <c r="J1159" s="1009"/>
      <c r="K1159" s="1009"/>
      <c r="L1159" s="1009"/>
      <c r="M1159" s="1010"/>
      <c r="N1159" s="702"/>
      <c r="O1159" s="685"/>
      <c r="P1159" s="121"/>
      <c r="Q1159" s="35"/>
      <c r="R1159" s="35"/>
      <c r="S1159" s="35"/>
      <c r="T1159" s="35"/>
      <c r="U1159" s="183"/>
    </row>
    <row r="1160" spans="2:21">
      <c r="C1160" s="35"/>
      <c r="D1160" s="1008" t="s">
        <v>891</v>
      </c>
      <c r="E1160" s="1009"/>
      <c r="F1160" s="1009"/>
      <c r="G1160" s="1009"/>
      <c r="H1160" s="1009"/>
      <c r="I1160" s="1009"/>
      <c r="J1160" s="1009"/>
      <c r="K1160" s="1009"/>
      <c r="L1160" s="1009"/>
      <c r="M1160" s="1010"/>
      <c r="N1160" s="702"/>
      <c r="O1160" s="685"/>
      <c r="P1160" s="35"/>
      <c r="Q1160" s="35"/>
      <c r="R1160" s="35"/>
      <c r="S1160" s="35"/>
      <c r="T1160" s="35"/>
      <c r="U1160" s="180"/>
    </row>
    <row r="1161" spans="2:21">
      <c r="C1161" s="35"/>
      <c r="D1161" s="1008" t="s">
        <v>951</v>
      </c>
      <c r="E1161" s="1009"/>
      <c r="F1161" s="1009"/>
      <c r="G1161" s="1009"/>
      <c r="H1161" s="1009"/>
      <c r="I1161" s="1009"/>
      <c r="J1161" s="1009"/>
      <c r="K1161" s="1009"/>
      <c r="L1161" s="1009"/>
      <c r="M1161" s="1010"/>
      <c r="N1161" s="702"/>
      <c r="O1161" s="685"/>
      <c r="P1161" s="35"/>
      <c r="Q1161" s="35"/>
      <c r="R1161" s="35"/>
      <c r="S1161" s="35"/>
      <c r="T1161" s="35"/>
      <c r="U1161" s="180"/>
    </row>
    <row r="1162" spans="2:21" ht="25.5" customHeight="1">
      <c r="C1162" s="35"/>
      <c r="D1162" s="35" t="s">
        <v>838</v>
      </c>
      <c r="E1162" s="35"/>
      <c r="F1162" s="35"/>
      <c r="G1162" s="35"/>
      <c r="H1162" s="136"/>
      <c r="I1162" s="35"/>
      <c r="J1162" s="35"/>
      <c r="K1162" s="35"/>
      <c r="L1162" s="35"/>
      <c r="M1162" s="35"/>
      <c r="N1162" s="89"/>
      <c r="O1162" s="89"/>
      <c r="P1162" s="33"/>
      <c r="Q1162" s="33"/>
      <c r="R1162" s="35"/>
      <c r="S1162" s="35"/>
      <c r="T1162" s="35"/>
      <c r="U1162" s="180"/>
    </row>
    <row r="1163" spans="2:21" ht="34.5" customHeight="1">
      <c r="C1163" s="35"/>
      <c r="D1163" s="624"/>
      <c r="E1163" s="625"/>
      <c r="F1163" s="625"/>
      <c r="G1163" s="625"/>
      <c r="H1163" s="625"/>
      <c r="I1163" s="625"/>
      <c r="J1163" s="625"/>
      <c r="K1163" s="625"/>
      <c r="L1163" s="625"/>
      <c r="M1163" s="625"/>
      <c r="N1163" s="625"/>
      <c r="O1163" s="625"/>
      <c r="P1163" s="625"/>
      <c r="Q1163" s="625"/>
      <c r="R1163" s="625"/>
      <c r="S1163" s="626"/>
      <c r="T1163" s="35"/>
      <c r="U1163" s="180"/>
    </row>
    <row r="1164" spans="2:21">
      <c r="C1164" s="35"/>
      <c r="D1164" s="35"/>
      <c r="E1164" s="35"/>
      <c r="F1164" s="35"/>
      <c r="G1164" s="35"/>
      <c r="H1164" s="35"/>
      <c r="I1164" s="35"/>
      <c r="J1164" s="35"/>
      <c r="K1164" s="35"/>
      <c r="L1164" s="35"/>
      <c r="M1164" s="35"/>
      <c r="N1164" s="35"/>
      <c r="O1164" s="35"/>
      <c r="P1164" s="35"/>
      <c r="Q1164" s="35"/>
      <c r="R1164" s="35"/>
      <c r="S1164" s="35"/>
      <c r="T1164" s="35"/>
      <c r="U1164" s="211"/>
    </row>
    <row r="1165" spans="2:21" ht="15" customHeight="1">
      <c r="C1165" s="35"/>
      <c r="D1165" s="35"/>
      <c r="E1165" s="35"/>
      <c r="F1165" s="35"/>
      <c r="G1165" s="35"/>
      <c r="H1165" s="35"/>
      <c r="I1165" s="35"/>
      <c r="J1165" s="35"/>
      <c r="K1165" s="35"/>
      <c r="L1165" s="35"/>
      <c r="M1165" s="35"/>
      <c r="N1165" s="35"/>
      <c r="O1165" s="35"/>
      <c r="P1165" s="35"/>
      <c r="Q1165" s="35"/>
      <c r="R1165" s="35"/>
      <c r="S1165" s="35"/>
      <c r="T1165" s="35"/>
      <c r="U1165" s="211"/>
    </row>
    <row r="1166" spans="2:21" ht="25.5" customHeight="1">
      <c r="B1166" s="318"/>
      <c r="C1166" s="338" t="s">
        <v>1548</v>
      </c>
      <c r="D1166" s="335"/>
      <c r="E1166" s="335"/>
      <c r="F1166" s="335"/>
      <c r="G1166" s="335"/>
      <c r="H1166" s="335"/>
      <c r="I1166" s="335"/>
      <c r="J1166" s="335"/>
      <c r="K1166" s="335"/>
      <c r="L1166" s="335"/>
      <c r="M1166" s="335"/>
      <c r="N1166" s="335"/>
      <c r="O1166" s="335"/>
      <c r="P1166" s="335"/>
      <c r="Q1166" s="335"/>
      <c r="R1166" s="335"/>
      <c r="S1166" s="335"/>
      <c r="T1166" s="367" t="s">
        <v>798</v>
      </c>
      <c r="U1166" s="241"/>
    </row>
    <row r="1167" spans="2:21" ht="15" customHeight="1">
      <c r="B1167" s="318"/>
      <c r="C1167" s="335" t="s">
        <v>1549</v>
      </c>
      <c r="D1167" s="335"/>
      <c r="E1167" s="335"/>
      <c r="F1167" s="335"/>
      <c r="G1167" s="335"/>
      <c r="H1167" s="335"/>
      <c r="I1167" s="335"/>
      <c r="J1167" s="335"/>
      <c r="K1167" s="335"/>
      <c r="L1167" s="335"/>
      <c r="M1167" s="335"/>
      <c r="N1167" s="335"/>
      <c r="O1167" s="335"/>
      <c r="P1167" s="335"/>
      <c r="Q1167" s="335"/>
      <c r="R1167" s="318"/>
      <c r="S1167" s="335"/>
      <c r="T1167" s="335"/>
      <c r="U1167" s="241"/>
    </row>
    <row r="1168" spans="2:21" ht="15" customHeight="1">
      <c r="B1168" s="318"/>
      <c r="C1168" s="335"/>
      <c r="D1168" s="973" t="s">
        <v>1667</v>
      </c>
      <c r="E1168" s="973"/>
      <c r="F1168" s="973"/>
      <c r="G1168" s="973"/>
      <c r="H1168" s="973"/>
      <c r="I1168" s="973"/>
      <c r="J1168" s="973"/>
      <c r="K1168" s="973"/>
      <c r="L1168" s="973"/>
      <c r="M1168" s="973"/>
      <c r="N1168" s="973"/>
      <c r="O1168" s="973"/>
      <c r="P1168" s="973"/>
      <c r="Q1168" s="973"/>
      <c r="R1168" s="973"/>
      <c r="S1168" s="973"/>
      <c r="T1168" s="366"/>
      <c r="U1168" s="211"/>
    </row>
    <row r="1169" spans="2:21" ht="30" customHeight="1">
      <c r="B1169" s="318"/>
      <c r="C1169" s="335"/>
      <c r="D1169" s="973"/>
      <c r="E1169" s="973"/>
      <c r="F1169" s="973"/>
      <c r="G1169" s="973"/>
      <c r="H1169" s="973"/>
      <c r="I1169" s="973"/>
      <c r="J1169" s="973"/>
      <c r="K1169" s="973"/>
      <c r="L1169" s="973"/>
      <c r="M1169" s="973"/>
      <c r="N1169" s="973"/>
      <c r="O1169" s="973"/>
      <c r="P1169" s="973"/>
      <c r="Q1169" s="973"/>
      <c r="R1169" s="973"/>
      <c r="S1169" s="973"/>
      <c r="T1169" s="362"/>
      <c r="U1169" s="180"/>
    </row>
    <row r="1170" spans="2:21" ht="15" customHeight="1">
      <c r="B1170" s="318"/>
      <c r="C1170" s="357"/>
      <c r="D1170" s="872" t="s">
        <v>952</v>
      </c>
      <c r="E1170" s="872"/>
      <c r="F1170" s="872"/>
      <c r="G1170" s="872"/>
      <c r="H1170" s="872"/>
      <c r="I1170" s="872"/>
      <c r="J1170" s="872"/>
      <c r="K1170" s="872"/>
      <c r="L1170" s="872"/>
      <c r="M1170" s="872"/>
      <c r="N1170" s="872"/>
      <c r="O1170" s="872"/>
      <c r="P1170" s="872"/>
      <c r="Q1170" s="872"/>
      <c r="R1170" s="872"/>
      <c r="S1170" s="872"/>
      <c r="T1170" s="335"/>
      <c r="U1170" s="180"/>
    </row>
    <row r="1171" spans="2:21" ht="31.2" customHeight="1">
      <c r="B1171" s="318"/>
      <c r="C1171" s="170"/>
      <c r="D1171" s="986" t="s">
        <v>929</v>
      </c>
      <c r="E1171" s="987"/>
      <c r="F1171" s="987"/>
      <c r="G1171" s="987"/>
      <c r="H1171" s="987"/>
      <c r="I1171" s="987"/>
      <c r="J1171" s="987"/>
      <c r="K1171" s="987"/>
      <c r="L1171" s="987"/>
      <c r="M1171" s="987"/>
      <c r="N1171" s="987"/>
      <c r="O1171" s="988"/>
      <c r="P1171" s="989" t="s">
        <v>1550</v>
      </c>
      <c r="Q1171" s="990"/>
      <c r="R1171" s="991"/>
      <c r="S1171" s="170"/>
      <c r="T1171" s="170"/>
      <c r="U1171" s="180"/>
    </row>
    <row r="1172" spans="2:21" ht="15" customHeight="1">
      <c r="B1172" s="318"/>
      <c r="C1172" s="170"/>
      <c r="D1172" s="992" t="s">
        <v>954</v>
      </c>
      <c r="E1172" s="993"/>
      <c r="F1172" s="993"/>
      <c r="G1172" s="993"/>
      <c r="H1172" s="993"/>
      <c r="I1172" s="993"/>
      <c r="J1172" s="993"/>
      <c r="K1172" s="993"/>
      <c r="L1172" s="993"/>
      <c r="M1172" s="993"/>
      <c r="N1172" s="993"/>
      <c r="O1172" s="994"/>
      <c r="P1172" s="995"/>
      <c r="Q1172" s="996"/>
      <c r="R1172" s="997"/>
      <c r="S1172" s="170"/>
      <c r="T1172" s="170"/>
      <c r="U1172" s="216"/>
    </row>
    <row r="1173" spans="2:21" ht="21" customHeight="1">
      <c r="B1173" s="318"/>
      <c r="C1173" s="357"/>
      <c r="D1173" s="939" t="s">
        <v>955</v>
      </c>
      <c r="E1173" s="939"/>
      <c r="F1173" s="939"/>
      <c r="G1173" s="939"/>
      <c r="H1173" s="939"/>
      <c r="I1173" s="939"/>
      <c r="J1173" s="939"/>
      <c r="K1173" s="939"/>
      <c r="L1173" s="939"/>
      <c r="M1173" s="939"/>
      <c r="N1173" s="939"/>
      <c r="O1173" s="939"/>
      <c r="P1173" s="939"/>
      <c r="Q1173" s="939"/>
      <c r="R1173" s="939"/>
      <c r="S1173" s="939"/>
      <c r="T1173" s="939"/>
      <c r="U1173" s="216"/>
    </row>
    <row r="1174" spans="2:21" ht="45" customHeight="1">
      <c r="B1174" s="318"/>
      <c r="C1174" s="170"/>
      <c r="D1174" s="939"/>
      <c r="E1174" s="939"/>
      <c r="F1174" s="939"/>
      <c r="G1174" s="939"/>
      <c r="H1174" s="939"/>
      <c r="I1174" s="939"/>
      <c r="J1174" s="939"/>
      <c r="K1174" s="939"/>
      <c r="L1174" s="939"/>
      <c r="M1174" s="939"/>
      <c r="N1174" s="939"/>
      <c r="O1174" s="939"/>
      <c r="P1174" s="939"/>
      <c r="Q1174" s="939"/>
      <c r="R1174" s="939"/>
      <c r="S1174" s="939"/>
      <c r="T1174" s="939"/>
      <c r="U1174" s="180"/>
    </row>
    <row r="1175" spans="2:21">
      <c r="B1175" s="318"/>
      <c r="C1175" s="170"/>
      <c r="D1175" s="939"/>
      <c r="E1175" s="939"/>
      <c r="F1175" s="939"/>
      <c r="G1175" s="939"/>
      <c r="H1175" s="939"/>
      <c r="I1175" s="939"/>
      <c r="J1175" s="939"/>
      <c r="K1175" s="939"/>
      <c r="L1175" s="939"/>
      <c r="M1175" s="939"/>
      <c r="N1175" s="939"/>
      <c r="O1175" s="939"/>
      <c r="P1175" s="939"/>
      <c r="Q1175" s="939"/>
      <c r="R1175" s="939"/>
      <c r="S1175" s="939"/>
      <c r="T1175" s="939"/>
      <c r="U1175" s="180"/>
    </row>
    <row r="1176" spans="2:21" ht="12" customHeight="1">
      <c r="C1176" s="35"/>
      <c r="D1176" s="1030" t="s">
        <v>956</v>
      </c>
      <c r="E1176" s="1030"/>
      <c r="F1176" s="1015" t="s">
        <v>957</v>
      </c>
      <c r="G1176" s="1016" t="s">
        <v>958</v>
      </c>
      <c r="H1176" s="1016"/>
      <c r="I1176" s="1018" t="s">
        <v>959</v>
      </c>
      <c r="J1176" s="1018"/>
      <c r="K1176" s="1018" t="s">
        <v>960</v>
      </c>
      <c r="L1176" s="1018"/>
      <c r="M1176" s="1020" t="s">
        <v>961</v>
      </c>
      <c r="N1176" s="1021"/>
      <c r="O1176" s="1024" t="s">
        <v>962</v>
      </c>
      <c r="P1176" s="1025"/>
      <c r="Q1176" s="1025"/>
      <c r="R1176" s="1025"/>
      <c r="S1176" s="1026"/>
      <c r="T1176" s="121"/>
      <c r="U1176" s="180"/>
    </row>
    <row r="1177" spans="2:21" ht="45.75" customHeight="1">
      <c r="C1177" s="35"/>
      <c r="D1177" s="1030"/>
      <c r="E1177" s="1030"/>
      <c r="F1177" s="1015"/>
      <c r="G1177" s="1017"/>
      <c r="H1177" s="1017"/>
      <c r="I1177" s="1019"/>
      <c r="J1177" s="1019"/>
      <c r="K1177" s="1019"/>
      <c r="L1177" s="1019"/>
      <c r="M1177" s="1022"/>
      <c r="N1177" s="1023"/>
      <c r="O1177" s="1027"/>
      <c r="P1177" s="1028"/>
      <c r="Q1177" s="1028"/>
      <c r="R1177" s="1028"/>
      <c r="S1177" s="1029"/>
      <c r="T1177" s="35"/>
      <c r="U1177" s="180"/>
    </row>
    <row r="1178" spans="2:21" ht="22.2" customHeight="1">
      <c r="C1178" s="35"/>
      <c r="D1178" s="1035" t="s">
        <v>963</v>
      </c>
      <c r="E1178" s="1036"/>
      <c r="F1178" s="259"/>
      <c r="G1178" s="243"/>
      <c r="H1178" s="237" t="s">
        <v>964</v>
      </c>
      <c r="I1178" s="243"/>
      <c r="J1178" s="260" t="s">
        <v>965</v>
      </c>
      <c r="K1178" s="1037"/>
      <c r="L1178" s="1038"/>
      <c r="M1178" s="458"/>
      <c r="N1178" s="460"/>
      <c r="O1178" s="953"/>
      <c r="P1178" s="954"/>
      <c r="Q1178" s="954"/>
      <c r="R1178" s="954"/>
      <c r="S1178" s="955"/>
      <c r="T1178" s="35"/>
      <c r="U1178" s="180"/>
    </row>
    <row r="1179" spans="2:21" ht="22.2" customHeight="1">
      <c r="C1179" s="35"/>
      <c r="D1179" s="1031" t="s">
        <v>966</v>
      </c>
      <c r="E1179" s="1032"/>
      <c r="F1179" s="259"/>
      <c r="G1179" s="243"/>
      <c r="H1179" s="237" t="s">
        <v>964</v>
      </c>
      <c r="I1179" s="243"/>
      <c r="J1179" s="260" t="s">
        <v>965</v>
      </c>
      <c r="K1179" s="243"/>
      <c r="L1179" s="237" t="s">
        <v>967</v>
      </c>
      <c r="M1179" s="458"/>
      <c r="N1179" s="460"/>
      <c r="O1179" s="953"/>
      <c r="P1179" s="954"/>
      <c r="Q1179" s="954"/>
      <c r="R1179" s="954"/>
      <c r="S1179" s="955"/>
      <c r="T1179" s="35"/>
      <c r="U1179" s="180"/>
    </row>
    <row r="1180" spans="2:21" ht="22.2" customHeight="1">
      <c r="C1180" s="35"/>
      <c r="D1180" s="1031" t="s">
        <v>968</v>
      </c>
      <c r="E1180" s="1032"/>
      <c r="F1180" s="259"/>
      <c r="G1180" s="243"/>
      <c r="H1180" s="237" t="s">
        <v>964</v>
      </c>
      <c r="I1180" s="243"/>
      <c r="J1180" s="260" t="s">
        <v>965</v>
      </c>
      <c r="K1180" s="243"/>
      <c r="L1180" s="237" t="s">
        <v>967</v>
      </c>
      <c r="M1180" s="458"/>
      <c r="N1180" s="460"/>
      <c r="O1180" s="953"/>
      <c r="P1180" s="954"/>
      <c r="Q1180" s="954"/>
      <c r="R1180" s="954"/>
      <c r="S1180" s="955"/>
      <c r="T1180" s="35"/>
      <c r="U1180" s="180"/>
    </row>
    <row r="1181" spans="2:21" ht="32.549999999999997" customHeight="1">
      <c r="C1181" s="35"/>
      <c r="D1181" s="1031" t="s">
        <v>969</v>
      </c>
      <c r="E1181" s="1032"/>
      <c r="F1181" s="259"/>
      <c r="G1181" s="243"/>
      <c r="H1181" s="237" t="s">
        <v>964</v>
      </c>
      <c r="I1181" s="243"/>
      <c r="J1181" s="260" t="s">
        <v>965</v>
      </c>
      <c r="K1181" s="243"/>
      <c r="L1181" s="237" t="s">
        <v>967</v>
      </c>
      <c r="M1181" s="458"/>
      <c r="N1181" s="460"/>
      <c r="O1181" s="953"/>
      <c r="P1181" s="954"/>
      <c r="Q1181" s="954"/>
      <c r="R1181" s="954"/>
      <c r="S1181" s="955"/>
      <c r="T1181" s="35"/>
      <c r="U1181" s="180"/>
    </row>
    <row r="1182" spans="2:21" ht="32.549999999999997" customHeight="1">
      <c r="C1182" s="35"/>
      <c r="D1182" s="41" t="s">
        <v>105</v>
      </c>
      <c r="E1182" s="701" t="s">
        <v>970</v>
      </c>
      <c r="F1182" s="701"/>
      <c r="G1182" s="701"/>
      <c r="H1182" s="701"/>
      <c r="I1182" s="701"/>
      <c r="J1182" s="701"/>
      <c r="K1182" s="701"/>
      <c r="L1182" s="701"/>
      <c r="M1182" s="701"/>
      <c r="N1182" s="701"/>
      <c r="O1182" s="701"/>
      <c r="P1182" s="701"/>
      <c r="Q1182" s="701"/>
      <c r="R1182" s="701"/>
      <c r="S1182" s="701"/>
      <c r="T1182" s="73"/>
      <c r="U1182" s="180"/>
    </row>
    <row r="1183" spans="2:21" ht="37.5" customHeight="1">
      <c r="C1183" s="35"/>
      <c r="D1183" s="41" t="s">
        <v>106</v>
      </c>
      <c r="E1183" s="550" t="s">
        <v>971</v>
      </c>
      <c r="F1183" s="550"/>
      <c r="G1183" s="550"/>
      <c r="H1183" s="550"/>
      <c r="I1183" s="550"/>
      <c r="J1183" s="550"/>
      <c r="K1183" s="550"/>
      <c r="L1183" s="550"/>
      <c r="M1183" s="550"/>
      <c r="N1183" s="550"/>
      <c r="O1183" s="550"/>
      <c r="P1183" s="550"/>
      <c r="Q1183" s="550"/>
      <c r="R1183" s="550"/>
      <c r="S1183" s="550"/>
      <c r="T1183" s="35"/>
      <c r="U1183" s="180"/>
    </row>
    <row r="1184" spans="2:21" ht="40.200000000000003" customHeight="1">
      <c r="C1184" s="35"/>
      <c r="D1184" s="41" t="s">
        <v>107</v>
      </c>
      <c r="E1184" s="550" t="s">
        <v>972</v>
      </c>
      <c r="F1184" s="550"/>
      <c r="G1184" s="550"/>
      <c r="H1184" s="550"/>
      <c r="I1184" s="550"/>
      <c r="J1184" s="550"/>
      <c r="K1184" s="550"/>
      <c r="L1184" s="550"/>
      <c r="M1184" s="550"/>
      <c r="N1184" s="550"/>
      <c r="O1184" s="550"/>
      <c r="P1184" s="550"/>
      <c r="Q1184" s="550"/>
      <c r="R1184" s="550"/>
      <c r="S1184" s="550"/>
      <c r="T1184" s="35"/>
      <c r="U1184" s="262"/>
    </row>
    <row r="1185" spans="2:21">
      <c r="C1185" s="35"/>
      <c r="D1185" s="35"/>
      <c r="E1185" s="35"/>
      <c r="F1185" s="35"/>
      <c r="G1185" s="35"/>
      <c r="H1185" s="35"/>
      <c r="I1185" s="35"/>
      <c r="J1185" s="35"/>
      <c r="K1185" s="35"/>
      <c r="L1185" s="35"/>
      <c r="M1185" s="35"/>
      <c r="N1185" s="35"/>
      <c r="O1185" s="35"/>
      <c r="P1185" s="35"/>
      <c r="Q1185" s="35"/>
      <c r="R1185" s="35"/>
      <c r="S1185" s="35"/>
      <c r="T1185" s="35"/>
      <c r="U1185" s="262"/>
    </row>
    <row r="1186" spans="2:21" ht="24" customHeight="1">
      <c r="C1186" s="37"/>
      <c r="D1186" s="258" t="s">
        <v>973</v>
      </c>
      <c r="E1186" s="245"/>
      <c r="F1186" s="245"/>
      <c r="G1186" s="245"/>
      <c r="H1186" s="245"/>
      <c r="I1186" s="251"/>
      <c r="J1186" s="245"/>
      <c r="K1186" s="245"/>
      <c r="L1186" s="245"/>
      <c r="M1186" s="245"/>
      <c r="N1186" s="245"/>
      <c r="O1186" s="245"/>
      <c r="P1186" s="245"/>
      <c r="Q1186" s="245"/>
      <c r="R1186" s="245"/>
      <c r="S1186" s="245"/>
      <c r="T1186" s="261"/>
      <c r="U1186" s="263"/>
    </row>
    <row r="1187" spans="2:21" ht="27" customHeight="1">
      <c r="C1187" s="35"/>
      <c r="D1187" s="819" t="s">
        <v>974</v>
      </c>
      <c r="E1187" s="819"/>
      <c r="F1187" s="819"/>
      <c r="G1187" s="819"/>
      <c r="H1187" s="819"/>
      <c r="I1187" s="819"/>
      <c r="J1187" s="819"/>
      <c r="K1187" s="819"/>
      <c r="L1187" s="819"/>
      <c r="M1187" s="819"/>
      <c r="N1187" s="819"/>
      <c r="O1187" s="819"/>
      <c r="P1187" s="819"/>
      <c r="Q1187" s="819"/>
      <c r="R1187" s="819"/>
      <c r="S1187" s="819"/>
      <c r="T1187" s="819"/>
      <c r="U1187" s="180"/>
    </row>
    <row r="1188" spans="2:21" ht="28.5" customHeight="1">
      <c r="C1188" s="35"/>
      <c r="D1188" s="736" t="s">
        <v>975</v>
      </c>
      <c r="E1188" s="708"/>
      <c r="F1188" s="708"/>
      <c r="G1188" s="708"/>
      <c r="H1188" s="708"/>
      <c r="I1188" s="708"/>
      <c r="J1188" s="709"/>
      <c r="K1188" s="264" t="s">
        <v>7</v>
      </c>
      <c r="L1188" s="736" t="s">
        <v>976</v>
      </c>
      <c r="M1188" s="737"/>
      <c r="N1188" s="737"/>
      <c r="O1188" s="737"/>
      <c r="P1188" s="737"/>
      <c r="Q1188" s="737"/>
      <c r="R1188" s="737"/>
      <c r="S1188" s="738"/>
      <c r="T1188" s="261"/>
      <c r="U1188" s="180"/>
    </row>
    <row r="1189" spans="2:21" s="265" customFormat="1" ht="31.95" customHeight="1">
      <c r="C1189" s="35"/>
      <c r="D1189" s="1033" t="s">
        <v>977</v>
      </c>
      <c r="E1189" s="1034"/>
      <c r="F1189" s="1034"/>
      <c r="G1189" s="1034"/>
      <c r="H1189" s="1034"/>
      <c r="I1189" s="1034"/>
      <c r="J1189" s="1034"/>
      <c r="K1189" s="259"/>
      <c r="L1189" s="953"/>
      <c r="M1189" s="954"/>
      <c r="N1189" s="954"/>
      <c r="O1189" s="954"/>
      <c r="P1189" s="954"/>
      <c r="Q1189" s="954"/>
      <c r="R1189" s="954"/>
      <c r="S1189" s="955"/>
      <c r="T1189" s="235"/>
      <c r="U1189" s="180"/>
    </row>
    <row r="1190" spans="2:21" s="265" customFormat="1" ht="27.75" customHeight="1">
      <c r="B1190" s="4"/>
      <c r="C1190" s="35"/>
      <c r="D1190" s="1033" t="s">
        <v>978</v>
      </c>
      <c r="E1190" s="1034"/>
      <c r="F1190" s="1034"/>
      <c r="G1190" s="1034"/>
      <c r="H1190" s="1034"/>
      <c r="I1190" s="1034"/>
      <c r="J1190" s="1034"/>
      <c r="K1190" s="259"/>
      <c r="L1190" s="953"/>
      <c r="M1190" s="954"/>
      <c r="N1190" s="954"/>
      <c r="O1190" s="954"/>
      <c r="P1190" s="954"/>
      <c r="Q1190" s="954"/>
      <c r="R1190" s="954"/>
      <c r="S1190" s="955"/>
      <c r="T1190" s="235"/>
      <c r="U1190" s="180"/>
    </row>
    <row r="1191" spans="2:21" ht="30.75" customHeight="1">
      <c r="C1191" s="35"/>
      <c r="D1191" s="1033" t="s">
        <v>979</v>
      </c>
      <c r="E1191" s="1034"/>
      <c r="F1191" s="1034"/>
      <c r="G1191" s="1034"/>
      <c r="H1191" s="1034"/>
      <c r="I1191" s="1034"/>
      <c r="J1191" s="1034"/>
      <c r="K1191" s="259"/>
      <c r="L1191" s="953"/>
      <c r="M1191" s="954"/>
      <c r="N1191" s="954"/>
      <c r="O1191" s="954"/>
      <c r="P1191" s="954"/>
      <c r="Q1191" s="954"/>
      <c r="R1191" s="954"/>
      <c r="S1191" s="955"/>
      <c r="T1191" s="235"/>
      <c r="U1191" s="180"/>
    </row>
    <row r="1192" spans="2:21" ht="24" customHeight="1">
      <c r="C1192" s="35"/>
      <c r="D1192" s="1033" t="s">
        <v>980</v>
      </c>
      <c r="E1192" s="1034"/>
      <c r="F1192" s="1034"/>
      <c r="G1192" s="1034"/>
      <c r="H1192" s="1034"/>
      <c r="I1192" s="1034"/>
      <c r="J1192" s="1034"/>
      <c r="K1192" s="259"/>
      <c r="L1192" s="953"/>
      <c r="M1192" s="954"/>
      <c r="N1192" s="954"/>
      <c r="O1192" s="954"/>
      <c r="P1192" s="954"/>
      <c r="Q1192" s="954"/>
      <c r="R1192" s="954"/>
      <c r="S1192" s="955"/>
      <c r="T1192" s="35"/>
      <c r="U1192" s="180"/>
    </row>
    <row r="1193" spans="2:21" ht="30" customHeight="1">
      <c r="C1193" s="35"/>
      <c r="D1193" s="1042" t="s">
        <v>981</v>
      </c>
      <c r="E1193" s="1043"/>
      <c r="F1193" s="1043"/>
      <c r="G1193" s="1043"/>
      <c r="H1193" s="1043"/>
      <c r="I1193" s="1043"/>
      <c r="J1193" s="1044"/>
      <c r="K1193" s="259"/>
      <c r="L1193" s="953"/>
      <c r="M1193" s="954"/>
      <c r="N1193" s="954"/>
      <c r="O1193" s="954"/>
      <c r="P1193" s="954"/>
      <c r="Q1193" s="954"/>
      <c r="R1193" s="954"/>
      <c r="S1193" s="955"/>
      <c r="T1193" s="35"/>
      <c r="U1193" s="180"/>
    </row>
    <row r="1194" spans="2:21" ht="19.95" customHeight="1">
      <c r="C1194" s="35"/>
      <c r="D1194" s="35"/>
      <c r="E1194" s="35"/>
      <c r="F1194" s="35"/>
      <c r="G1194" s="35"/>
      <c r="H1194" s="35"/>
      <c r="I1194" s="35"/>
      <c r="J1194" s="35"/>
      <c r="K1194" s="35"/>
      <c r="L1194" s="35"/>
      <c r="M1194" s="35"/>
      <c r="N1194" s="35"/>
      <c r="O1194" s="35"/>
      <c r="P1194" s="35"/>
      <c r="Q1194" s="35"/>
      <c r="R1194" s="35"/>
      <c r="S1194" s="35"/>
      <c r="T1194" s="35"/>
      <c r="U1194" s="241"/>
    </row>
    <row r="1195" spans="2:21" ht="15" customHeight="1">
      <c r="C1195" s="170" t="s">
        <v>1551</v>
      </c>
      <c r="D1195" s="35"/>
      <c r="E1195" s="35"/>
      <c r="F1195" s="35"/>
      <c r="G1195" s="35"/>
      <c r="H1195" s="35"/>
      <c r="I1195" s="35"/>
      <c r="J1195" s="35"/>
      <c r="K1195" s="35"/>
      <c r="L1195" s="35"/>
      <c r="M1195" s="35"/>
      <c r="N1195" s="35"/>
      <c r="O1195" s="35"/>
      <c r="P1195" s="35"/>
      <c r="Q1195" s="35"/>
      <c r="R1195" s="35"/>
      <c r="S1195" s="35"/>
      <c r="T1195" s="35"/>
      <c r="U1195" s="241"/>
    </row>
    <row r="1196" spans="2:21" ht="15" customHeight="1">
      <c r="C1196" s="35"/>
      <c r="D1196" s="819" t="s">
        <v>1668</v>
      </c>
      <c r="E1196" s="819"/>
      <c r="F1196" s="819"/>
      <c r="G1196" s="819"/>
      <c r="H1196" s="819"/>
      <c r="I1196" s="819"/>
      <c r="J1196" s="819"/>
      <c r="K1196" s="819"/>
      <c r="L1196" s="819"/>
      <c r="M1196" s="819"/>
      <c r="N1196" s="819"/>
      <c r="O1196" s="819"/>
      <c r="P1196" s="819"/>
      <c r="Q1196" s="819"/>
      <c r="R1196" s="819"/>
      <c r="S1196" s="819"/>
      <c r="T1196" s="214"/>
      <c r="U1196" s="267"/>
    </row>
    <row r="1197" spans="2:21">
      <c r="C1197" s="35"/>
      <c r="D1197" s="819"/>
      <c r="E1197" s="819"/>
      <c r="F1197" s="819"/>
      <c r="G1197" s="819"/>
      <c r="H1197" s="819"/>
      <c r="I1197" s="819"/>
      <c r="J1197" s="819"/>
      <c r="K1197" s="819"/>
      <c r="L1197" s="819"/>
      <c r="M1197" s="819"/>
      <c r="N1197" s="819"/>
      <c r="O1197" s="819"/>
      <c r="P1197" s="819"/>
      <c r="Q1197" s="819"/>
      <c r="R1197" s="819"/>
      <c r="S1197" s="819"/>
      <c r="T1197" s="214"/>
      <c r="U1197" s="180"/>
    </row>
    <row r="1198" spans="2:21" ht="15" customHeight="1">
      <c r="C1198" s="37"/>
      <c r="D1198" s="210" t="s">
        <v>982</v>
      </c>
      <c r="E1198" s="210"/>
      <c r="F1198" s="210"/>
      <c r="G1198" s="210"/>
      <c r="H1198" s="248"/>
      <c r="I1198" s="210"/>
      <c r="J1198" s="210"/>
      <c r="K1198" s="210"/>
      <c r="L1198" s="210"/>
      <c r="M1198" s="210"/>
      <c r="N1198" s="210"/>
      <c r="O1198" s="210"/>
      <c r="P1198" s="210"/>
      <c r="Q1198" s="210"/>
      <c r="R1198" s="210"/>
      <c r="S1198" s="210"/>
      <c r="T1198" s="266"/>
      <c r="U1198" s="180"/>
    </row>
    <row r="1199" spans="2:21" ht="28.95" customHeight="1">
      <c r="C1199" s="35"/>
      <c r="D1199" s="961" t="s">
        <v>929</v>
      </c>
      <c r="E1199" s="962"/>
      <c r="F1199" s="962"/>
      <c r="G1199" s="962"/>
      <c r="H1199" s="962"/>
      <c r="I1199" s="962"/>
      <c r="J1199" s="962"/>
      <c r="K1199" s="962"/>
      <c r="L1199" s="962"/>
      <c r="M1199" s="962"/>
      <c r="N1199" s="962"/>
      <c r="O1199" s="963"/>
      <c r="P1199" s="478" t="s">
        <v>953</v>
      </c>
      <c r="Q1199" s="479"/>
      <c r="R1199" s="480"/>
      <c r="S1199" s="35"/>
      <c r="T1199" s="35"/>
      <c r="U1199" s="268"/>
    </row>
    <row r="1200" spans="2:21" ht="15" customHeight="1">
      <c r="C1200" s="35"/>
      <c r="D1200" s="491" t="s">
        <v>983</v>
      </c>
      <c r="E1200" s="492"/>
      <c r="F1200" s="492"/>
      <c r="G1200" s="492"/>
      <c r="H1200" s="492"/>
      <c r="I1200" s="492"/>
      <c r="J1200" s="492"/>
      <c r="K1200" s="492"/>
      <c r="L1200" s="492"/>
      <c r="M1200" s="492"/>
      <c r="N1200" s="492"/>
      <c r="O1200" s="493"/>
      <c r="P1200" s="458"/>
      <c r="Q1200" s="459"/>
      <c r="R1200" s="460"/>
      <c r="S1200" s="35"/>
      <c r="T1200" s="35"/>
      <c r="U1200" s="216"/>
    </row>
    <row r="1201" spans="3:21" ht="15" customHeight="1">
      <c r="C1201" s="35"/>
      <c r="D1201" s="35"/>
      <c r="E1201" s="35"/>
      <c r="F1201" s="35"/>
      <c r="G1201" s="35"/>
      <c r="H1201" s="35"/>
      <c r="I1201" s="35"/>
      <c r="J1201" s="35"/>
      <c r="K1201" s="35"/>
      <c r="L1201" s="35"/>
      <c r="M1201" s="35"/>
      <c r="N1201" s="35"/>
      <c r="O1201" s="35"/>
      <c r="P1201" s="35"/>
      <c r="Q1201" s="35"/>
      <c r="R1201" s="35"/>
      <c r="S1201" s="35"/>
      <c r="T1201" s="253"/>
      <c r="U1201" s="216"/>
    </row>
    <row r="1202" spans="3:21" ht="15" customHeight="1">
      <c r="C1202" s="37"/>
      <c r="D1202" s="819" t="s">
        <v>984</v>
      </c>
      <c r="E1202" s="819"/>
      <c r="F1202" s="819"/>
      <c r="G1202" s="819"/>
      <c r="H1202" s="819"/>
      <c r="I1202" s="819"/>
      <c r="J1202" s="819"/>
      <c r="K1202" s="819"/>
      <c r="L1202" s="819"/>
      <c r="M1202" s="819"/>
      <c r="N1202" s="819"/>
      <c r="O1202" s="819"/>
      <c r="P1202" s="819"/>
      <c r="Q1202" s="819"/>
      <c r="R1202" s="819"/>
      <c r="S1202" s="819"/>
      <c r="T1202" s="819"/>
      <c r="U1202" s="216"/>
    </row>
    <row r="1203" spans="3:21" ht="15" customHeight="1">
      <c r="C1203" s="35"/>
      <c r="D1203" s="819"/>
      <c r="E1203" s="819"/>
      <c r="F1203" s="819"/>
      <c r="G1203" s="819"/>
      <c r="H1203" s="819"/>
      <c r="I1203" s="819"/>
      <c r="J1203" s="819"/>
      <c r="K1203" s="819"/>
      <c r="L1203" s="819"/>
      <c r="M1203" s="819"/>
      <c r="N1203" s="819"/>
      <c r="O1203" s="819"/>
      <c r="P1203" s="819"/>
      <c r="Q1203" s="819"/>
      <c r="R1203" s="819"/>
      <c r="S1203" s="819"/>
      <c r="T1203" s="819"/>
      <c r="U1203" s="269"/>
    </row>
    <row r="1204" spans="3:21" ht="25.95" customHeight="1">
      <c r="C1204" s="35"/>
      <c r="D1204" s="819"/>
      <c r="E1204" s="819"/>
      <c r="F1204" s="819"/>
      <c r="G1204" s="819"/>
      <c r="H1204" s="819"/>
      <c r="I1204" s="819"/>
      <c r="J1204" s="819"/>
      <c r="K1204" s="819"/>
      <c r="L1204" s="819"/>
      <c r="M1204" s="819"/>
      <c r="N1204" s="819"/>
      <c r="O1204" s="819"/>
      <c r="P1204" s="819"/>
      <c r="Q1204" s="819"/>
      <c r="R1204" s="819"/>
      <c r="S1204" s="819"/>
      <c r="T1204" s="819"/>
      <c r="U1204" s="180"/>
    </row>
    <row r="1205" spans="3:21" ht="15" customHeight="1">
      <c r="C1205" s="35"/>
      <c r="D1205" s="1024" t="s">
        <v>956</v>
      </c>
      <c r="E1205" s="1026"/>
      <c r="F1205" s="1016" t="s">
        <v>957</v>
      </c>
      <c r="G1205" s="1020" t="s">
        <v>958</v>
      </c>
      <c r="H1205" s="1021"/>
      <c r="I1205" s="1049" t="s">
        <v>959</v>
      </c>
      <c r="J1205" s="1050"/>
      <c r="K1205" s="1049" t="s">
        <v>960</v>
      </c>
      <c r="L1205" s="1050"/>
      <c r="M1205" s="1053" t="s">
        <v>985</v>
      </c>
      <c r="N1205" s="1054"/>
      <c r="O1205" s="1054"/>
      <c r="P1205" s="1055"/>
      <c r="Q1205" s="1024" t="s">
        <v>962</v>
      </c>
      <c r="R1205" s="1025"/>
      <c r="S1205" s="1026"/>
      <c r="T1205" s="35"/>
      <c r="U1205" s="180"/>
    </row>
    <row r="1206" spans="3:21" ht="15" customHeight="1">
      <c r="C1206" s="35"/>
      <c r="D1206" s="1027"/>
      <c r="E1206" s="1029"/>
      <c r="F1206" s="1017"/>
      <c r="G1206" s="1022"/>
      <c r="H1206" s="1023"/>
      <c r="I1206" s="1051"/>
      <c r="J1206" s="1052"/>
      <c r="K1206" s="1051"/>
      <c r="L1206" s="1052"/>
      <c r="M1206" s="1039" t="s">
        <v>986</v>
      </c>
      <c r="N1206" s="1040"/>
      <c r="O1206" s="1040"/>
      <c r="P1206" s="1041"/>
      <c r="Q1206" s="1027"/>
      <c r="R1206" s="1028"/>
      <c r="S1206" s="1029"/>
      <c r="T1206" s="35"/>
      <c r="U1206" s="180"/>
    </row>
    <row r="1207" spans="3:21" ht="22.2" customHeight="1">
      <c r="C1207" s="35"/>
      <c r="D1207" s="1035" t="s">
        <v>963</v>
      </c>
      <c r="E1207" s="1036"/>
      <c r="F1207" s="259"/>
      <c r="G1207" s="243"/>
      <c r="H1207" s="237" t="s">
        <v>964</v>
      </c>
      <c r="I1207" s="243"/>
      <c r="J1207" s="260" t="s">
        <v>965</v>
      </c>
      <c r="K1207" s="1037"/>
      <c r="L1207" s="1038"/>
      <c r="M1207" s="458"/>
      <c r="N1207" s="459"/>
      <c r="O1207" s="459"/>
      <c r="P1207" s="460"/>
      <c r="Q1207" s="953"/>
      <c r="R1207" s="954"/>
      <c r="S1207" s="955"/>
      <c r="T1207" s="261"/>
      <c r="U1207" s="180"/>
    </row>
    <row r="1208" spans="3:21" ht="22.2" customHeight="1">
      <c r="C1208" s="35"/>
      <c r="D1208" s="1031" t="s">
        <v>987</v>
      </c>
      <c r="E1208" s="1032"/>
      <c r="F1208" s="259"/>
      <c r="G1208" s="243"/>
      <c r="H1208" s="270" t="s">
        <v>964</v>
      </c>
      <c r="I1208" s="243"/>
      <c r="J1208" s="271" t="s">
        <v>965</v>
      </c>
      <c r="K1208" s="243"/>
      <c r="L1208" s="237" t="s">
        <v>967</v>
      </c>
      <c r="M1208" s="458"/>
      <c r="N1208" s="459"/>
      <c r="O1208" s="459"/>
      <c r="P1208" s="460"/>
      <c r="Q1208" s="953"/>
      <c r="R1208" s="954"/>
      <c r="S1208" s="955"/>
      <c r="T1208" s="35"/>
      <c r="U1208" s="180"/>
    </row>
    <row r="1209" spans="3:21" ht="22.2" customHeight="1">
      <c r="C1209" s="35"/>
      <c r="D1209" s="1031" t="s">
        <v>988</v>
      </c>
      <c r="E1209" s="1032"/>
      <c r="F1209" s="259"/>
      <c r="G1209" s="243"/>
      <c r="H1209" s="237" t="s">
        <v>964</v>
      </c>
      <c r="I1209" s="243"/>
      <c r="J1209" s="260" t="s">
        <v>965</v>
      </c>
      <c r="K1209" s="243"/>
      <c r="L1209" s="237" t="s">
        <v>967</v>
      </c>
      <c r="M1209" s="458"/>
      <c r="N1209" s="459"/>
      <c r="O1209" s="459"/>
      <c r="P1209" s="460"/>
      <c r="Q1209" s="953"/>
      <c r="R1209" s="954"/>
      <c r="S1209" s="955"/>
      <c r="T1209" s="35"/>
      <c r="U1209" s="180"/>
    </row>
    <row r="1210" spans="3:21" ht="43.2" customHeight="1">
      <c r="C1210" s="35"/>
      <c r="D1210" s="1045" t="s">
        <v>989</v>
      </c>
      <c r="E1210" s="1046"/>
      <c r="F1210" s="259"/>
      <c r="G1210" s="243"/>
      <c r="H1210" s="237" t="s">
        <v>964</v>
      </c>
      <c r="I1210" s="243"/>
      <c r="J1210" s="260" t="s">
        <v>965</v>
      </c>
      <c r="K1210" s="1037"/>
      <c r="L1210" s="1038"/>
      <c r="M1210" s="458"/>
      <c r="N1210" s="459"/>
      <c r="O1210" s="459"/>
      <c r="P1210" s="460"/>
      <c r="Q1210" s="953"/>
      <c r="R1210" s="954"/>
      <c r="S1210" s="955"/>
      <c r="T1210" s="35"/>
      <c r="U1210" s="180"/>
    </row>
    <row r="1211" spans="3:21" ht="31.95" customHeight="1">
      <c r="C1211" s="35"/>
      <c r="D1211" s="1057" t="s">
        <v>990</v>
      </c>
      <c r="E1211" s="1058"/>
      <c r="F1211" s="259"/>
      <c r="G1211" s="243"/>
      <c r="H1211" s="237" t="s">
        <v>964</v>
      </c>
      <c r="I1211" s="243"/>
      <c r="J1211" s="260" t="s">
        <v>965</v>
      </c>
      <c r="K1211" s="1037"/>
      <c r="L1211" s="1038"/>
      <c r="M1211" s="272" t="s">
        <v>991</v>
      </c>
      <c r="N1211" s="1056"/>
      <c r="O1211" s="464"/>
      <c r="P1211" s="465"/>
      <c r="Q1211" s="953"/>
      <c r="R1211" s="954"/>
      <c r="S1211" s="955"/>
      <c r="T1211" s="35"/>
      <c r="U1211" s="180"/>
    </row>
    <row r="1212" spans="3:21" ht="33.6" customHeight="1">
      <c r="C1212" s="35"/>
      <c r="D1212" s="41" t="s">
        <v>105</v>
      </c>
      <c r="E1212" s="1047" t="s">
        <v>1552</v>
      </c>
      <c r="F1212" s="1047"/>
      <c r="G1212" s="1047"/>
      <c r="H1212" s="1047"/>
      <c r="I1212" s="1047"/>
      <c r="J1212" s="1047"/>
      <c r="K1212" s="1047"/>
      <c r="L1212" s="1047"/>
      <c r="M1212" s="1047"/>
      <c r="N1212" s="1047"/>
      <c r="O1212" s="1047"/>
      <c r="P1212" s="1047"/>
      <c r="Q1212" s="1047"/>
      <c r="R1212" s="1047"/>
      <c r="S1212" s="1047"/>
      <c r="T1212" s="73"/>
      <c r="U1212" s="180"/>
    </row>
    <row r="1213" spans="3:21">
      <c r="C1213" s="35"/>
      <c r="D1213" s="35"/>
      <c r="E1213" s="35"/>
      <c r="F1213" s="35"/>
      <c r="G1213" s="35"/>
      <c r="H1213" s="35"/>
      <c r="I1213" s="35"/>
      <c r="J1213" s="35"/>
      <c r="K1213" s="35"/>
      <c r="L1213" s="35"/>
      <c r="M1213" s="35"/>
      <c r="N1213" s="35"/>
      <c r="O1213" s="35"/>
      <c r="P1213" s="35"/>
      <c r="Q1213" s="35"/>
      <c r="R1213" s="35"/>
      <c r="S1213" s="35"/>
      <c r="T1213" s="35"/>
      <c r="U1213" s="180"/>
    </row>
    <row r="1214" spans="3:21">
      <c r="C1214" s="37"/>
      <c r="D1214" s="235" t="s">
        <v>992</v>
      </c>
      <c r="E1214" s="35"/>
      <c r="F1214" s="35"/>
      <c r="G1214" s="35"/>
      <c r="H1214" s="35"/>
      <c r="I1214" s="35"/>
      <c r="J1214" s="35"/>
      <c r="K1214" s="35"/>
      <c r="L1214" s="35"/>
      <c r="M1214" s="35"/>
      <c r="N1214" s="35"/>
      <c r="O1214" s="35"/>
      <c r="P1214" s="35"/>
      <c r="Q1214" s="35"/>
      <c r="R1214" s="35"/>
      <c r="S1214" s="35"/>
      <c r="T1214" s="35"/>
      <c r="U1214" s="180"/>
    </row>
    <row r="1215" spans="3:21" ht="15.6" customHeight="1">
      <c r="C1215" s="37"/>
      <c r="D1215" s="1048" t="s">
        <v>993</v>
      </c>
      <c r="E1215" s="1048"/>
      <c r="F1215" s="1048"/>
      <c r="G1215" s="1048"/>
      <c r="H1215" s="1048"/>
      <c r="I1215" s="1048"/>
      <c r="J1215" s="1048"/>
      <c r="K1215" s="1048"/>
      <c r="L1215" s="1048"/>
      <c r="M1215" s="1048"/>
      <c r="N1215" s="1048"/>
      <c r="O1215" s="1048"/>
      <c r="P1215" s="1048"/>
      <c r="Q1215" s="1048"/>
      <c r="R1215" s="1048"/>
      <c r="S1215" s="1048"/>
      <c r="T1215" s="1048"/>
      <c r="U1215" s="180"/>
    </row>
    <row r="1216" spans="3:21" ht="15.6" customHeight="1">
      <c r="C1216" s="35"/>
      <c r="D1216" s="1048"/>
      <c r="E1216" s="1048"/>
      <c r="F1216" s="1048"/>
      <c r="G1216" s="1048"/>
      <c r="H1216" s="1048"/>
      <c r="I1216" s="1048"/>
      <c r="J1216" s="1048"/>
      <c r="K1216" s="1048"/>
      <c r="L1216" s="1048"/>
      <c r="M1216" s="1048"/>
      <c r="N1216" s="1048"/>
      <c r="O1216" s="1048"/>
      <c r="P1216" s="1048"/>
      <c r="Q1216" s="1048"/>
      <c r="R1216" s="1048"/>
      <c r="S1216" s="1048"/>
      <c r="T1216" s="1048"/>
      <c r="U1216" s="180"/>
    </row>
    <row r="1217" spans="3:21" ht="19.95" customHeight="1">
      <c r="C1217" s="35"/>
      <c r="D1217" s="918" t="s">
        <v>975</v>
      </c>
      <c r="E1217" s="919"/>
      <c r="F1217" s="919"/>
      <c r="G1217" s="919"/>
      <c r="H1217" s="919"/>
      <c r="I1217" s="919"/>
      <c r="J1217" s="920"/>
      <c r="K1217" s="290" t="s">
        <v>7</v>
      </c>
      <c r="L1217" s="918" t="s">
        <v>976</v>
      </c>
      <c r="M1217" s="919"/>
      <c r="N1217" s="919"/>
      <c r="O1217" s="919"/>
      <c r="P1217" s="919"/>
      <c r="Q1217" s="919"/>
      <c r="R1217" s="919"/>
      <c r="S1217" s="920"/>
      <c r="T1217" s="35"/>
      <c r="U1217" s="180"/>
    </row>
    <row r="1218" spans="3:21" ht="30" customHeight="1">
      <c r="C1218" s="35"/>
      <c r="D1218" s="499" t="s">
        <v>994</v>
      </c>
      <c r="E1218" s="500"/>
      <c r="F1218" s="500"/>
      <c r="G1218" s="500"/>
      <c r="H1218" s="500"/>
      <c r="I1218" s="500"/>
      <c r="J1218" s="501"/>
      <c r="K1218" s="259"/>
      <c r="L1218" s="953"/>
      <c r="M1218" s="954"/>
      <c r="N1218" s="954"/>
      <c r="O1218" s="954"/>
      <c r="P1218" s="954"/>
      <c r="Q1218" s="954"/>
      <c r="R1218" s="954"/>
      <c r="S1218" s="955"/>
      <c r="T1218" s="261"/>
      <c r="U1218" s="180"/>
    </row>
    <row r="1219" spans="3:21" ht="28.2" customHeight="1">
      <c r="C1219" s="35"/>
      <c r="D1219" s="499" t="s">
        <v>995</v>
      </c>
      <c r="E1219" s="500"/>
      <c r="F1219" s="500"/>
      <c r="G1219" s="500"/>
      <c r="H1219" s="500"/>
      <c r="I1219" s="500"/>
      <c r="J1219" s="501"/>
      <c r="K1219" s="259"/>
      <c r="L1219" s="953"/>
      <c r="M1219" s="954"/>
      <c r="N1219" s="954"/>
      <c r="O1219" s="954"/>
      <c r="P1219" s="954"/>
      <c r="Q1219" s="954"/>
      <c r="R1219" s="954"/>
      <c r="S1219" s="955"/>
      <c r="T1219" s="35"/>
      <c r="U1219" s="180"/>
    </row>
    <row r="1220" spans="3:21" ht="13.2" customHeight="1">
      <c r="C1220" s="35"/>
      <c r="D1220" s="499" t="s">
        <v>979</v>
      </c>
      <c r="E1220" s="1060"/>
      <c r="F1220" s="1060"/>
      <c r="G1220" s="1060"/>
      <c r="H1220" s="1060"/>
      <c r="I1220" s="1060"/>
      <c r="J1220" s="1061"/>
      <c r="K1220" s="259"/>
      <c r="L1220" s="953"/>
      <c r="M1220" s="954"/>
      <c r="N1220" s="954"/>
      <c r="O1220" s="954"/>
      <c r="P1220" s="954"/>
      <c r="Q1220" s="954"/>
      <c r="R1220" s="954"/>
      <c r="S1220" s="955"/>
      <c r="T1220" s="35"/>
      <c r="U1220" s="180"/>
    </row>
    <row r="1221" spans="3:21" ht="13.2" customHeight="1">
      <c r="C1221" s="35"/>
      <c r="D1221" s="499" t="s">
        <v>980</v>
      </c>
      <c r="E1221" s="1060"/>
      <c r="F1221" s="1060"/>
      <c r="G1221" s="1060"/>
      <c r="H1221" s="1060"/>
      <c r="I1221" s="1060"/>
      <c r="J1221" s="1061"/>
      <c r="K1221" s="259"/>
      <c r="L1221" s="953"/>
      <c r="M1221" s="954"/>
      <c r="N1221" s="954"/>
      <c r="O1221" s="954"/>
      <c r="P1221" s="954"/>
      <c r="Q1221" s="954"/>
      <c r="R1221" s="954"/>
      <c r="S1221" s="955"/>
      <c r="T1221" s="35"/>
      <c r="U1221" s="180"/>
    </row>
    <row r="1222" spans="3:21" ht="26.55" customHeight="1">
      <c r="C1222" s="35"/>
      <c r="D1222" s="499" t="s">
        <v>996</v>
      </c>
      <c r="E1222" s="1060"/>
      <c r="F1222" s="1060"/>
      <c r="G1222" s="1060"/>
      <c r="H1222" s="1060"/>
      <c r="I1222" s="1060"/>
      <c r="J1222" s="1061"/>
      <c r="K1222" s="259"/>
      <c r="L1222" s="953"/>
      <c r="M1222" s="954"/>
      <c r="N1222" s="954"/>
      <c r="O1222" s="954"/>
      <c r="P1222" s="954"/>
      <c r="Q1222" s="954"/>
      <c r="R1222" s="954"/>
      <c r="S1222" s="955"/>
      <c r="T1222" s="35"/>
      <c r="U1222" s="180"/>
    </row>
    <row r="1223" spans="3:21">
      <c r="C1223" s="35"/>
      <c r="D1223" s="35"/>
      <c r="E1223" s="35"/>
      <c r="F1223" s="35"/>
      <c r="G1223" s="35"/>
      <c r="H1223" s="35"/>
      <c r="I1223" s="35"/>
      <c r="J1223" s="35"/>
      <c r="K1223" s="35"/>
      <c r="L1223" s="35"/>
      <c r="M1223" s="35"/>
      <c r="N1223" s="35"/>
      <c r="O1223" s="35"/>
      <c r="P1223" s="35"/>
      <c r="Q1223" s="35"/>
      <c r="R1223" s="35"/>
      <c r="S1223" s="35"/>
      <c r="T1223" s="35"/>
      <c r="U1223" s="180"/>
    </row>
    <row r="1224" spans="3:21">
      <c r="C1224" s="35"/>
      <c r="D1224" s="35"/>
      <c r="E1224" s="35"/>
      <c r="F1224" s="35"/>
      <c r="G1224" s="35"/>
      <c r="H1224" s="35"/>
      <c r="I1224" s="35"/>
      <c r="J1224" s="35"/>
      <c r="K1224" s="35"/>
      <c r="L1224" s="35"/>
      <c r="M1224" s="35"/>
      <c r="N1224" s="35"/>
      <c r="O1224" s="35"/>
      <c r="P1224" s="35"/>
      <c r="Q1224" s="35"/>
      <c r="R1224" s="35"/>
      <c r="S1224" s="35"/>
      <c r="T1224" s="35"/>
      <c r="U1224" s="180"/>
    </row>
    <row r="1225" spans="3:21">
      <c r="C1225" s="370" t="s">
        <v>1553</v>
      </c>
      <c r="D1225" s="170"/>
      <c r="E1225" s="170"/>
      <c r="F1225" s="170"/>
      <c r="G1225" s="170"/>
      <c r="H1225" s="170"/>
      <c r="I1225" s="170"/>
      <c r="J1225" s="170"/>
      <c r="K1225" s="170"/>
      <c r="L1225" s="170"/>
      <c r="M1225" s="170"/>
      <c r="N1225" s="170"/>
      <c r="O1225" s="170"/>
      <c r="P1225" s="170"/>
      <c r="Q1225" s="170"/>
      <c r="R1225" s="170"/>
      <c r="S1225" s="170"/>
      <c r="T1225" s="367" t="s">
        <v>997</v>
      </c>
      <c r="U1225" s="180"/>
    </row>
    <row r="1226" spans="3:21">
      <c r="C1226" s="170"/>
      <c r="D1226" s="170"/>
      <c r="E1226" s="170"/>
      <c r="F1226" s="170"/>
      <c r="G1226" s="170"/>
      <c r="H1226" s="170"/>
      <c r="I1226" s="170"/>
      <c r="J1226" s="170"/>
      <c r="K1226" s="170"/>
      <c r="L1226" s="170"/>
      <c r="M1226" s="170"/>
      <c r="N1226" s="170"/>
      <c r="O1226" s="170"/>
      <c r="P1226" s="170"/>
      <c r="Q1226" s="170"/>
      <c r="R1226" s="170"/>
      <c r="S1226" s="170"/>
      <c r="T1226" s="170"/>
      <c r="U1226" s="180"/>
    </row>
    <row r="1227" spans="3:21">
      <c r="C1227" s="335" t="s">
        <v>1554</v>
      </c>
      <c r="D1227" s="170"/>
      <c r="E1227" s="170"/>
      <c r="F1227" s="170"/>
      <c r="G1227" s="170"/>
      <c r="H1227" s="170"/>
      <c r="I1227" s="170"/>
      <c r="J1227" s="170"/>
      <c r="K1227" s="170"/>
      <c r="L1227" s="170"/>
      <c r="M1227" s="170"/>
      <c r="N1227" s="170"/>
      <c r="O1227" s="170"/>
      <c r="P1227" s="170"/>
      <c r="Q1227" s="170"/>
      <c r="R1227" s="170"/>
      <c r="S1227" s="170"/>
      <c r="T1227" s="170"/>
      <c r="U1227" s="180"/>
    </row>
    <row r="1228" spans="3:21" ht="15.6" customHeight="1">
      <c r="C1228" s="170"/>
      <c r="D1228" s="1067" t="s">
        <v>998</v>
      </c>
      <c r="E1228" s="1067"/>
      <c r="F1228" s="1067"/>
      <c r="G1228" s="1067"/>
      <c r="H1228" s="1067"/>
      <c r="I1228" s="1067"/>
      <c r="J1228" s="1067"/>
      <c r="K1228" s="1067"/>
      <c r="L1228" s="1067"/>
      <c r="M1228" s="1067"/>
      <c r="N1228" s="1067"/>
      <c r="O1228" s="1067"/>
      <c r="P1228" s="1067"/>
      <c r="Q1228" s="1067"/>
      <c r="R1228" s="1067"/>
      <c r="S1228" s="1067"/>
      <c r="T1228" s="1067"/>
      <c r="U1228" s="180"/>
    </row>
    <row r="1229" spans="3:21">
      <c r="C1229" s="170"/>
      <c r="D1229" s="875" t="s">
        <v>999</v>
      </c>
      <c r="E1229" s="876"/>
      <c r="F1229" s="876"/>
      <c r="G1229" s="876"/>
      <c r="H1229" s="876"/>
      <c r="I1229" s="876"/>
      <c r="J1229" s="876"/>
      <c r="K1229" s="876"/>
      <c r="L1229" s="876"/>
      <c r="M1229" s="876"/>
      <c r="N1229" s="876"/>
      <c r="O1229" s="877"/>
      <c r="P1229" s="1062" t="s">
        <v>9</v>
      </c>
      <c r="Q1229" s="1063"/>
      <c r="R1229" s="371"/>
      <c r="S1229" s="371"/>
      <c r="T1229" s="170"/>
      <c r="U1229" s="180"/>
    </row>
    <row r="1230" spans="3:21">
      <c r="C1230" s="35"/>
      <c r="D1230" s="887" t="s">
        <v>1000</v>
      </c>
      <c r="E1230" s="888"/>
      <c r="F1230" s="888"/>
      <c r="G1230" s="888"/>
      <c r="H1230" s="888"/>
      <c r="I1230" s="888"/>
      <c r="J1230" s="888"/>
      <c r="K1230" s="888"/>
      <c r="L1230" s="888"/>
      <c r="M1230" s="888"/>
      <c r="N1230" s="888"/>
      <c r="O1230" s="889"/>
      <c r="P1230" s="702"/>
      <c r="Q1230" s="685"/>
      <c r="R1230" s="273"/>
      <c r="S1230" s="273"/>
      <c r="T1230" s="35"/>
      <c r="U1230" s="180"/>
    </row>
    <row r="1231" spans="3:21">
      <c r="C1231" s="35"/>
      <c r="D1231" s="887" t="s">
        <v>1001</v>
      </c>
      <c r="E1231" s="888"/>
      <c r="F1231" s="888"/>
      <c r="G1231" s="888"/>
      <c r="H1231" s="888"/>
      <c r="I1231" s="888"/>
      <c r="J1231" s="888"/>
      <c r="K1231" s="888"/>
      <c r="L1231" s="888"/>
      <c r="M1231" s="888"/>
      <c r="N1231" s="888"/>
      <c r="O1231" s="889"/>
      <c r="P1231" s="702"/>
      <c r="Q1231" s="685"/>
      <c r="R1231" s="273"/>
      <c r="S1231" s="273"/>
      <c r="T1231" s="35"/>
      <c r="U1231" s="180"/>
    </row>
    <row r="1232" spans="3:21">
      <c r="C1232" s="35"/>
      <c r="D1232" s="887" t="s">
        <v>1002</v>
      </c>
      <c r="E1232" s="888"/>
      <c r="F1232" s="888"/>
      <c r="G1232" s="888"/>
      <c r="H1232" s="888"/>
      <c r="I1232" s="888"/>
      <c r="J1232" s="888"/>
      <c r="K1232" s="888"/>
      <c r="L1232" s="888"/>
      <c r="M1232" s="888"/>
      <c r="N1232" s="888"/>
      <c r="O1232" s="889"/>
      <c r="P1232" s="702"/>
      <c r="Q1232" s="685"/>
      <c r="R1232" s="273"/>
      <c r="S1232" s="273"/>
      <c r="T1232" s="35"/>
      <c r="U1232" s="180"/>
    </row>
    <row r="1233" spans="2:21">
      <c r="C1233" s="35"/>
      <c r="D1233" s="887" t="s">
        <v>1003</v>
      </c>
      <c r="E1233" s="888"/>
      <c r="F1233" s="888"/>
      <c r="G1233" s="888"/>
      <c r="H1233" s="888"/>
      <c r="I1233" s="888"/>
      <c r="J1233" s="888"/>
      <c r="K1233" s="888"/>
      <c r="L1233" s="888"/>
      <c r="M1233" s="888"/>
      <c r="N1233" s="888"/>
      <c r="O1233" s="889"/>
      <c r="P1233" s="702"/>
      <c r="Q1233" s="685"/>
      <c r="R1233" s="273"/>
      <c r="S1233" s="273"/>
      <c r="T1233" s="35"/>
      <c r="U1233" s="180"/>
    </row>
    <row r="1234" spans="2:21">
      <c r="C1234" s="35"/>
      <c r="D1234" s="887" t="s">
        <v>1004</v>
      </c>
      <c r="E1234" s="888"/>
      <c r="F1234" s="888"/>
      <c r="G1234" s="888"/>
      <c r="H1234" s="888"/>
      <c r="I1234" s="888"/>
      <c r="J1234" s="888"/>
      <c r="K1234" s="888"/>
      <c r="L1234" s="888"/>
      <c r="M1234" s="888"/>
      <c r="N1234" s="888"/>
      <c r="O1234" s="889"/>
      <c r="P1234" s="702"/>
      <c r="Q1234" s="685"/>
      <c r="R1234" s="273"/>
      <c r="S1234" s="273"/>
      <c r="T1234" s="35"/>
      <c r="U1234" s="180"/>
    </row>
    <row r="1235" spans="2:21">
      <c r="C1235" s="35"/>
      <c r="D1235" s="887" t="s">
        <v>1005</v>
      </c>
      <c r="E1235" s="888"/>
      <c r="F1235" s="888"/>
      <c r="G1235" s="888"/>
      <c r="H1235" s="888"/>
      <c r="I1235" s="888"/>
      <c r="J1235" s="888"/>
      <c r="K1235" s="888"/>
      <c r="L1235" s="888"/>
      <c r="M1235" s="888"/>
      <c r="N1235" s="888"/>
      <c r="O1235" s="889"/>
      <c r="P1235" s="702"/>
      <c r="Q1235" s="685"/>
      <c r="R1235" s="273"/>
      <c r="S1235" s="273"/>
      <c r="T1235" s="35"/>
      <c r="U1235" s="180"/>
    </row>
    <row r="1236" spans="2:21" ht="16.2" customHeight="1">
      <c r="C1236" s="35"/>
      <c r="D1236" s="1059" t="s">
        <v>838</v>
      </c>
      <c r="E1236" s="1059"/>
      <c r="F1236" s="1059"/>
      <c r="G1236" s="1059"/>
      <c r="H1236" s="1059"/>
      <c r="I1236" s="1059"/>
      <c r="J1236" s="1059"/>
      <c r="K1236" s="1059"/>
      <c r="L1236" s="1059"/>
      <c r="M1236" s="1059"/>
      <c r="N1236" s="1059"/>
      <c r="O1236" s="1059"/>
      <c r="P1236" s="1059"/>
      <c r="Q1236" s="1059"/>
      <c r="R1236" s="1059"/>
      <c r="S1236" s="1059"/>
      <c r="T1236" s="35"/>
      <c r="U1236" s="180"/>
    </row>
    <row r="1237" spans="2:21" ht="20.55" customHeight="1">
      <c r="C1237" s="35"/>
      <c r="D1237" s="842"/>
      <c r="E1237" s="843"/>
      <c r="F1237" s="843"/>
      <c r="G1237" s="843"/>
      <c r="H1237" s="843"/>
      <c r="I1237" s="843"/>
      <c r="J1237" s="843"/>
      <c r="K1237" s="843"/>
      <c r="L1237" s="843"/>
      <c r="M1237" s="843"/>
      <c r="N1237" s="843"/>
      <c r="O1237" s="843"/>
      <c r="P1237" s="843"/>
      <c r="Q1237" s="843"/>
      <c r="R1237" s="843"/>
      <c r="S1237" s="844"/>
      <c r="T1237" s="35"/>
      <c r="U1237" s="180"/>
    </row>
    <row r="1238" spans="2:21" ht="20.55" customHeight="1">
      <c r="C1238" s="35"/>
      <c r="D1238" s="845"/>
      <c r="E1238" s="846"/>
      <c r="F1238" s="846"/>
      <c r="G1238" s="846"/>
      <c r="H1238" s="846"/>
      <c r="I1238" s="846"/>
      <c r="J1238" s="846"/>
      <c r="K1238" s="846"/>
      <c r="L1238" s="846"/>
      <c r="M1238" s="846"/>
      <c r="N1238" s="846"/>
      <c r="O1238" s="846"/>
      <c r="P1238" s="846"/>
      <c r="Q1238" s="846"/>
      <c r="R1238" s="846"/>
      <c r="S1238" s="847"/>
      <c r="T1238" s="35"/>
      <c r="U1238" s="180"/>
    </row>
    <row r="1239" spans="2:21">
      <c r="C1239" s="35"/>
      <c r="D1239" s="35"/>
      <c r="E1239" s="35"/>
      <c r="F1239" s="35"/>
      <c r="G1239" s="35"/>
      <c r="H1239" s="35"/>
      <c r="I1239" s="35"/>
      <c r="J1239" s="35"/>
      <c r="K1239" s="35"/>
      <c r="L1239" s="35"/>
      <c r="M1239" s="35"/>
      <c r="N1239" s="35"/>
      <c r="O1239" s="35"/>
      <c r="P1239" s="35"/>
      <c r="Q1239" s="35"/>
      <c r="R1239" s="35"/>
      <c r="S1239" s="35"/>
      <c r="T1239" s="35"/>
      <c r="U1239" s="180"/>
    </row>
    <row r="1240" spans="2:21">
      <c r="U1240" s="180"/>
    </row>
    <row r="1242" spans="2:21" ht="15" customHeight="1">
      <c r="B1242" s="12" t="s">
        <v>586</v>
      </c>
      <c r="C1242" s="13"/>
      <c r="D1242" s="13"/>
      <c r="E1242" s="13"/>
      <c r="F1242" s="13"/>
      <c r="G1242" s="14"/>
      <c r="H1242" s="14"/>
      <c r="I1242" s="14"/>
      <c r="J1242" s="14"/>
      <c r="K1242" s="5"/>
      <c r="L1242" s="5"/>
      <c r="M1242" s="5"/>
      <c r="N1242" s="5"/>
      <c r="O1242" s="5"/>
      <c r="P1242" s="5"/>
      <c r="Q1242" s="5"/>
      <c r="R1242" s="5"/>
      <c r="S1242" s="5"/>
      <c r="T1242" s="5"/>
      <c r="U1242" s="5"/>
    </row>
    <row r="1243" spans="2:21" ht="15" customHeight="1">
      <c r="B1243" s="15"/>
      <c r="C1243" s="16"/>
      <c r="D1243" s="16"/>
      <c r="E1243" s="16"/>
      <c r="F1243" s="16"/>
      <c r="G1243" s="17"/>
      <c r="H1243" s="17"/>
      <c r="I1243" s="17"/>
      <c r="J1243" s="17"/>
    </row>
    <row r="1244" spans="2:21" ht="15" customHeight="1">
      <c r="B1244" s="372" t="s">
        <v>1555</v>
      </c>
      <c r="C1244" s="372"/>
      <c r="D1244" s="318"/>
      <c r="E1244" s="318"/>
      <c r="F1244" s="318"/>
      <c r="G1244" s="318"/>
      <c r="H1244" s="318"/>
      <c r="I1244" s="318"/>
      <c r="J1244" s="318"/>
      <c r="K1244" s="318"/>
      <c r="L1244" s="318"/>
      <c r="M1244" s="318"/>
      <c r="N1244" s="318"/>
      <c r="O1244" s="318"/>
      <c r="P1244" s="318"/>
      <c r="Q1244" s="318"/>
      <c r="R1244" s="318"/>
      <c r="S1244" s="318"/>
    </row>
    <row r="1245" spans="2:21" ht="15" customHeight="1">
      <c r="B1245" s="372"/>
      <c r="C1245" s="372"/>
      <c r="D1245" s="318"/>
      <c r="E1245" s="318"/>
      <c r="F1245" s="318"/>
      <c r="G1245" s="318"/>
      <c r="H1245" s="318"/>
      <c r="I1245" s="318"/>
      <c r="J1245" s="318"/>
      <c r="K1245" s="318"/>
      <c r="L1245" s="318"/>
      <c r="M1245" s="318"/>
      <c r="N1245" s="318"/>
      <c r="O1245" s="318"/>
      <c r="P1245" s="318"/>
      <c r="Q1245" s="318"/>
      <c r="R1245" s="318"/>
      <c r="S1245" s="318"/>
    </row>
    <row r="1246" spans="2:21" ht="15" customHeight="1">
      <c r="B1246" s="353"/>
      <c r="C1246" s="1068" t="s">
        <v>1653</v>
      </c>
      <c r="D1246" s="1069"/>
      <c r="E1246" s="1069"/>
      <c r="F1246" s="1069"/>
      <c r="G1246" s="1069"/>
      <c r="H1246" s="1069"/>
      <c r="I1246" s="1069"/>
      <c r="J1246" s="1069"/>
      <c r="K1246" s="1069"/>
      <c r="L1246" s="1069"/>
      <c r="M1246" s="1069"/>
      <c r="N1246" s="1069"/>
      <c r="O1246" s="1069"/>
      <c r="P1246" s="1069"/>
      <c r="Q1246" s="1069"/>
      <c r="R1246" s="1069"/>
      <c r="S1246" s="1070"/>
      <c r="T1246" s="8"/>
      <c r="U1246" s="8"/>
    </row>
    <row r="1247" spans="2:21" ht="15" customHeight="1">
      <c r="B1247" s="353"/>
      <c r="C1247" s="1071"/>
      <c r="D1247" s="1072"/>
      <c r="E1247" s="1072"/>
      <c r="F1247" s="1072"/>
      <c r="G1247" s="1072"/>
      <c r="H1247" s="1072"/>
      <c r="I1247" s="1072"/>
      <c r="J1247" s="1072"/>
      <c r="K1247" s="1072"/>
      <c r="L1247" s="1072"/>
      <c r="M1247" s="1072"/>
      <c r="N1247" s="1072"/>
      <c r="O1247" s="1072"/>
      <c r="P1247" s="1072"/>
      <c r="Q1247" s="1072"/>
      <c r="R1247" s="1072"/>
      <c r="S1247" s="1073"/>
      <c r="T1247" s="8"/>
      <c r="U1247" s="8"/>
    </row>
    <row r="1248" spans="2:21" ht="15" customHeight="1">
      <c r="B1248" s="353"/>
      <c r="C1248" s="1071"/>
      <c r="D1248" s="1072"/>
      <c r="E1248" s="1072"/>
      <c r="F1248" s="1072"/>
      <c r="G1248" s="1072"/>
      <c r="H1248" s="1072"/>
      <c r="I1248" s="1072"/>
      <c r="J1248" s="1072"/>
      <c r="K1248" s="1072"/>
      <c r="L1248" s="1072"/>
      <c r="M1248" s="1072"/>
      <c r="N1248" s="1072"/>
      <c r="O1248" s="1072"/>
      <c r="P1248" s="1072"/>
      <c r="Q1248" s="1072"/>
      <c r="R1248" s="1072"/>
      <c r="S1248" s="1073"/>
      <c r="T1248" s="8"/>
      <c r="U1248" s="8"/>
    </row>
    <row r="1249" spans="2:21" ht="15" customHeight="1">
      <c r="B1249" s="353"/>
      <c r="C1249" s="1071"/>
      <c r="D1249" s="1072"/>
      <c r="E1249" s="1072"/>
      <c r="F1249" s="1072"/>
      <c r="G1249" s="1072"/>
      <c r="H1249" s="1072"/>
      <c r="I1249" s="1072"/>
      <c r="J1249" s="1072"/>
      <c r="K1249" s="1072"/>
      <c r="L1249" s="1072"/>
      <c r="M1249" s="1072"/>
      <c r="N1249" s="1072"/>
      <c r="O1249" s="1072"/>
      <c r="P1249" s="1072"/>
      <c r="Q1249" s="1072"/>
      <c r="R1249" s="1072"/>
      <c r="S1249" s="1073"/>
      <c r="T1249" s="8"/>
      <c r="U1249" s="8"/>
    </row>
    <row r="1250" spans="2:21" ht="15" customHeight="1">
      <c r="B1250" s="353"/>
      <c r="C1250" s="1071"/>
      <c r="D1250" s="1072"/>
      <c r="E1250" s="1072"/>
      <c r="F1250" s="1072"/>
      <c r="G1250" s="1072"/>
      <c r="H1250" s="1072"/>
      <c r="I1250" s="1072"/>
      <c r="J1250" s="1072"/>
      <c r="K1250" s="1072"/>
      <c r="L1250" s="1072"/>
      <c r="M1250" s="1072"/>
      <c r="N1250" s="1072"/>
      <c r="O1250" s="1072"/>
      <c r="P1250" s="1072"/>
      <c r="Q1250" s="1072"/>
      <c r="R1250" s="1072"/>
      <c r="S1250" s="1073"/>
      <c r="T1250" s="8"/>
      <c r="U1250" s="8"/>
    </row>
    <row r="1251" spans="2:21" ht="15" customHeight="1">
      <c r="B1251" s="353"/>
      <c r="C1251" s="1071"/>
      <c r="D1251" s="1072"/>
      <c r="E1251" s="1072"/>
      <c r="F1251" s="1072"/>
      <c r="G1251" s="1072"/>
      <c r="H1251" s="1072"/>
      <c r="I1251" s="1072"/>
      <c r="J1251" s="1072"/>
      <c r="K1251" s="1072"/>
      <c r="L1251" s="1072"/>
      <c r="M1251" s="1072"/>
      <c r="N1251" s="1072"/>
      <c r="O1251" s="1072"/>
      <c r="P1251" s="1072"/>
      <c r="Q1251" s="1072"/>
      <c r="R1251" s="1072"/>
      <c r="S1251" s="1073"/>
      <c r="T1251" s="8"/>
      <c r="U1251" s="8"/>
    </row>
    <row r="1252" spans="2:21" ht="15" customHeight="1">
      <c r="B1252" s="353"/>
      <c r="C1252" s="1074"/>
      <c r="D1252" s="1075"/>
      <c r="E1252" s="1075"/>
      <c r="F1252" s="1075"/>
      <c r="G1252" s="1075"/>
      <c r="H1252" s="1075"/>
      <c r="I1252" s="1075"/>
      <c r="J1252" s="1075"/>
      <c r="K1252" s="1075"/>
      <c r="L1252" s="1075"/>
      <c r="M1252" s="1075"/>
      <c r="N1252" s="1075"/>
      <c r="O1252" s="1075"/>
      <c r="P1252" s="1075"/>
      <c r="Q1252" s="1075"/>
      <c r="R1252" s="1075"/>
      <c r="S1252" s="1076"/>
      <c r="T1252" s="8"/>
      <c r="U1252" s="8"/>
    </row>
    <row r="1253" spans="2:21" ht="15" customHeight="1">
      <c r="B1253" s="353"/>
      <c r="C1253" s="353"/>
      <c r="D1253" s="318"/>
      <c r="E1253" s="318"/>
      <c r="F1253" s="318"/>
      <c r="G1253" s="318"/>
      <c r="H1253" s="374"/>
      <c r="I1253" s="374"/>
      <c r="J1253" s="374"/>
      <c r="K1253" s="374"/>
      <c r="L1253" s="374"/>
      <c r="M1253" s="318"/>
      <c r="N1253" s="318"/>
      <c r="O1253" s="318"/>
      <c r="P1253" s="318"/>
      <c r="Q1253" s="318"/>
      <c r="R1253" s="318"/>
      <c r="S1253" s="318"/>
    </row>
    <row r="1254" spans="2:21" ht="15" customHeight="1">
      <c r="B1254" s="318"/>
      <c r="C1254" s="372" t="s">
        <v>1556</v>
      </c>
      <c r="D1254" s="375"/>
      <c r="E1254" s="375"/>
      <c r="F1254" s="375"/>
      <c r="G1254" s="375"/>
      <c r="H1254" s="374"/>
      <c r="I1254" s="374"/>
      <c r="J1254" s="374"/>
      <c r="K1254" s="374"/>
      <c r="L1254" s="374"/>
      <c r="M1254" s="318"/>
      <c r="N1254" s="318"/>
      <c r="O1254" s="318"/>
      <c r="P1254" s="318"/>
      <c r="Q1254" s="318"/>
      <c r="R1254" s="318"/>
      <c r="S1254" s="318"/>
      <c r="T1254" s="21" t="s">
        <v>100</v>
      </c>
    </row>
    <row r="1255" spans="2:21" ht="15" customHeight="1">
      <c r="B1255" s="318"/>
      <c r="C1255" s="372"/>
      <c r="D1255" s="375"/>
      <c r="E1255" s="375"/>
      <c r="F1255" s="375"/>
      <c r="G1255" s="375"/>
      <c r="H1255" s="374"/>
      <c r="I1255" s="374"/>
      <c r="J1255" s="374"/>
      <c r="K1255" s="374"/>
      <c r="L1255" s="374"/>
      <c r="M1255" s="318"/>
      <c r="N1255" s="318"/>
      <c r="O1255" s="318"/>
      <c r="P1255" s="318"/>
      <c r="Q1255" s="318"/>
      <c r="R1255" s="318"/>
      <c r="S1255" s="318"/>
      <c r="T1255" s="21"/>
    </row>
    <row r="1256" spans="2:21" ht="15" customHeight="1">
      <c r="B1256" s="353"/>
      <c r="C1256" s="376" t="s">
        <v>1557</v>
      </c>
      <c r="D1256" s="365"/>
      <c r="E1256" s="170"/>
      <c r="F1256" s="170"/>
      <c r="G1256" s="170"/>
      <c r="H1256" s="377"/>
      <c r="I1256" s="377"/>
      <c r="J1256" s="377"/>
      <c r="K1256" s="377"/>
      <c r="L1256" s="377"/>
      <c r="M1256" s="170"/>
      <c r="N1256" s="170"/>
      <c r="O1256" s="170"/>
      <c r="P1256" s="170"/>
      <c r="Q1256" s="170"/>
      <c r="R1256" s="170"/>
      <c r="S1256" s="170"/>
      <c r="T1256" s="35"/>
    </row>
    <row r="1257" spans="2:21" ht="22.95" customHeight="1">
      <c r="B1257" s="318"/>
      <c r="C1257" s="376"/>
      <c r="D1257" s="1077" t="s">
        <v>1558</v>
      </c>
      <c r="E1257" s="1077"/>
      <c r="F1257" s="1077"/>
      <c r="G1257" s="1077"/>
      <c r="H1257" s="1077"/>
      <c r="I1257" s="1077"/>
      <c r="J1257" s="1077"/>
      <c r="K1257" s="1077"/>
      <c r="L1257" s="1077"/>
      <c r="M1257" s="1077"/>
      <c r="N1257" s="1077"/>
      <c r="O1257" s="1077"/>
      <c r="P1257" s="1077"/>
      <c r="Q1257" s="1077"/>
      <c r="R1257" s="1077"/>
      <c r="S1257" s="1077"/>
      <c r="T1257" s="35"/>
    </row>
    <row r="1258" spans="2:21" ht="21.6" customHeight="1">
      <c r="B1258" s="318"/>
      <c r="C1258" s="365"/>
      <c r="D1258" s="1077"/>
      <c r="E1258" s="1077"/>
      <c r="F1258" s="1077"/>
      <c r="G1258" s="1077"/>
      <c r="H1258" s="1077"/>
      <c r="I1258" s="1077"/>
      <c r="J1258" s="1077"/>
      <c r="K1258" s="1077"/>
      <c r="L1258" s="1077"/>
      <c r="M1258" s="1077"/>
      <c r="N1258" s="1077"/>
      <c r="O1258" s="1077"/>
      <c r="P1258" s="1077"/>
      <c r="Q1258" s="1077"/>
      <c r="R1258" s="1077"/>
      <c r="S1258" s="1077"/>
      <c r="T1258" s="84"/>
    </row>
    <row r="1259" spans="2:21" ht="15" customHeight="1">
      <c r="B1259" s="10"/>
      <c r="C1259" s="114"/>
      <c r="D1259" s="759" t="s">
        <v>91</v>
      </c>
      <c r="E1259" s="760"/>
      <c r="F1259" s="760"/>
      <c r="G1259" s="760"/>
      <c r="H1259" s="760"/>
      <c r="I1259" s="760"/>
      <c r="J1259" s="760"/>
      <c r="K1259" s="760"/>
      <c r="L1259" s="760"/>
      <c r="M1259" s="760"/>
      <c r="N1259" s="760"/>
      <c r="O1259" s="760"/>
      <c r="P1259" s="761"/>
      <c r="Q1259" s="475" t="s">
        <v>9</v>
      </c>
      <c r="R1259" s="477"/>
      <c r="S1259" s="35"/>
      <c r="T1259" s="35"/>
      <c r="U1259" s="6"/>
    </row>
    <row r="1260" spans="2:21">
      <c r="B1260" s="10"/>
      <c r="C1260" s="35"/>
      <c r="D1260" s="1064" t="s">
        <v>1006</v>
      </c>
      <c r="E1260" s="1065"/>
      <c r="F1260" s="1065"/>
      <c r="G1260" s="1065"/>
      <c r="H1260" s="1065"/>
      <c r="I1260" s="1065"/>
      <c r="J1260" s="1065"/>
      <c r="K1260" s="1065"/>
      <c r="L1260" s="1065"/>
      <c r="M1260" s="1065"/>
      <c r="N1260" s="1065"/>
      <c r="O1260" s="1065"/>
      <c r="P1260" s="1066"/>
      <c r="Q1260" s="702"/>
      <c r="R1260" s="685"/>
      <c r="S1260" s="35"/>
      <c r="T1260" s="35"/>
    </row>
    <row r="1261" spans="2:21">
      <c r="C1261" s="35"/>
      <c r="D1261" s="1064" t="s">
        <v>1007</v>
      </c>
      <c r="E1261" s="1065"/>
      <c r="F1261" s="1065"/>
      <c r="G1261" s="1065"/>
      <c r="H1261" s="1065"/>
      <c r="I1261" s="1065"/>
      <c r="J1261" s="1065"/>
      <c r="K1261" s="1065"/>
      <c r="L1261" s="1065"/>
      <c r="M1261" s="1065"/>
      <c r="N1261" s="1065"/>
      <c r="O1261" s="1065"/>
      <c r="P1261" s="1066"/>
      <c r="Q1261" s="702"/>
      <c r="R1261" s="685"/>
      <c r="S1261" s="35"/>
      <c r="T1261" s="35"/>
    </row>
    <row r="1262" spans="2:21">
      <c r="C1262" s="35"/>
      <c r="D1262" s="1064" t="s">
        <v>1008</v>
      </c>
      <c r="E1262" s="1065"/>
      <c r="F1262" s="1065"/>
      <c r="G1262" s="1065"/>
      <c r="H1262" s="1065"/>
      <c r="I1262" s="1065"/>
      <c r="J1262" s="1065"/>
      <c r="K1262" s="1065"/>
      <c r="L1262" s="1065"/>
      <c r="M1262" s="1065"/>
      <c r="N1262" s="1065"/>
      <c r="O1262" s="1065"/>
      <c r="P1262" s="1066"/>
      <c r="Q1262" s="1078"/>
      <c r="R1262" s="1079"/>
      <c r="S1262" s="35"/>
      <c r="T1262" s="35"/>
    </row>
    <row r="1263" spans="2:21">
      <c r="C1263" s="35"/>
      <c r="D1263" s="1064" t="s">
        <v>1009</v>
      </c>
      <c r="E1263" s="1065"/>
      <c r="F1263" s="1065"/>
      <c r="G1263" s="1065"/>
      <c r="H1263" s="1065"/>
      <c r="I1263" s="1065"/>
      <c r="J1263" s="1065"/>
      <c r="K1263" s="1065"/>
      <c r="L1263" s="1065"/>
      <c r="M1263" s="1065"/>
      <c r="N1263" s="1065"/>
      <c r="O1263" s="1065"/>
      <c r="P1263" s="1066"/>
      <c r="Q1263" s="702"/>
      <c r="R1263" s="685"/>
      <c r="S1263" s="35"/>
      <c r="T1263" s="35"/>
    </row>
    <row r="1264" spans="2:21" ht="12" customHeight="1">
      <c r="C1264" s="35"/>
      <c r="D1264" s="1064" t="s">
        <v>1010</v>
      </c>
      <c r="E1264" s="1065"/>
      <c r="F1264" s="1065"/>
      <c r="G1264" s="1065"/>
      <c r="H1264" s="1065"/>
      <c r="I1264" s="1065"/>
      <c r="J1264" s="1065"/>
      <c r="K1264" s="1065"/>
      <c r="L1264" s="1065"/>
      <c r="M1264" s="1065"/>
      <c r="N1264" s="1065"/>
      <c r="O1264" s="1065"/>
      <c r="P1264" s="1066"/>
      <c r="Q1264" s="702"/>
      <c r="R1264" s="685"/>
      <c r="S1264" s="35"/>
      <c r="T1264" s="35"/>
    </row>
    <row r="1265" spans="2:20">
      <c r="C1265" s="35"/>
      <c r="D1265" s="1064" t="s">
        <v>1011</v>
      </c>
      <c r="E1265" s="1065"/>
      <c r="F1265" s="1065"/>
      <c r="G1265" s="1065"/>
      <c r="H1265" s="1065"/>
      <c r="I1265" s="1065"/>
      <c r="J1265" s="1065"/>
      <c r="K1265" s="1065"/>
      <c r="L1265" s="1065"/>
      <c r="M1265" s="1065"/>
      <c r="N1265" s="1065"/>
      <c r="O1265" s="1065"/>
      <c r="P1265" s="1066"/>
      <c r="Q1265" s="702"/>
      <c r="R1265" s="685"/>
      <c r="S1265" s="35"/>
      <c r="T1265" s="35"/>
    </row>
    <row r="1266" spans="2:20">
      <c r="C1266" s="35"/>
      <c r="D1266" s="1064" t="s">
        <v>1012</v>
      </c>
      <c r="E1266" s="1065"/>
      <c r="F1266" s="1065"/>
      <c r="G1266" s="1065"/>
      <c r="H1266" s="1065"/>
      <c r="I1266" s="1065"/>
      <c r="J1266" s="1065"/>
      <c r="K1266" s="1065"/>
      <c r="L1266" s="1065"/>
      <c r="M1266" s="1065"/>
      <c r="N1266" s="1065"/>
      <c r="O1266" s="1065"/>
      <c r="P1266" s="1066"/>
      <c r="Q1266" s="702"/>
      <c r="R1266" s="685"/>
      <c r="S1266" s="35"/>
      <c r="T1266" s="35"/>
    </row>
    <row r="1267" spans="2:20">
      <c r="C1267" s="35"/>
      <c r="D1267" s="1064" t="s">
        <v>1559</v>
      </c>
      <c r="E1267" s="1065"/>
      <c r="F1267" s="1065"/>
      <c r="G1267" s="1065"/>
      <c r="H1267" s="1065"/>
      <c r="I1267" s="1065"/>
      <c r="J1267" s="1065"/>
      <c r="K1267" s="1065"/>
      <c r="L1267" s="1065"/>
      <c r="M1267" s="1065"/>
      <c r="N1267" s="1065"/>
      <c r="O1267" s="1065"/>
      <c r="P1267" s="1066"/>
      <c r="Q1267" s="702"/>
      <c r="R1267" s="685"/>
      <c r="S1267" s="35"/>
      <c r="T1267" s="35"/>
    </row>
    <row r="1268" spans="2:20">
      <c r="C1268" s="35"/>
      <c r="D1268" s="1064" t="s">
        <v>1560</v>
      </c>
      <c r="E1268" s="1065"/>
      <c r="F1268" s="1065"/>
      <c r="G1268" s="1065"/>
      <c r="H1268" s="1065"/>
      <c r="I1268" s="1065"/>
      <c r="J1268" s="1065"/>
      <c r="K1268" s="1065"/>
      <c r="L1268" s="1065"/>
      <c r="M1268" s="1065"/>
      <c r="N1268" s="1065"/>
      <c r="O1268" s="1065"/>
      <c r="P1268" s="1066"/>
      <c r="Q1268" s="702"/>
      <c r="R1268" s="685"/>
      <c r="S1268" s="35"/>
      <c r="T1268" s="35"/>
    </row>
    <row r="1269" spans="2:20">
      <c r="C1269" s="35"/>
      <c r="D1269" s="1064" t="s">
        <v>1561</v>
      </c>
      <c r="E1269" s="1065"/>
      <c r="F1269" s="1065"/>
      <c r="G1269" s="1065"/>
      <c r="H1269" s="1065"/>
      <c r="I1269" s="1065"/>
      <c r="J1269" s="1065"/>
      <c r="K1269" s="1065"/>
      <c r="L1269" s="1065"/>
      <c r="M1269" s="1065"/>
      <c r="N1269" s="1065"/>
      <c r="O1269" s="1065"/>
      <c r="P1269" s="1066"/>
      <c r="Q1269" s="702"/>
      <c r="R1269" s="685"/>
      <c r="S1269" s="35"/>
      <c r="T1269" s="35"/>
    </row>
    <row r="1270" spans="2:20">
      <c r="C1270" s="35"/>
      <c r="D1270" s="1064" t="s">
        <v>1013</v>
      </c>
      <c r="E1270" s="1065"/>
      <c r="F1270" s="1065"/>
      <c r="G1270" s="1065"/>
      <c r="H1270" s="1065"/>
      <c r="I1270" s="1065"/>
      <c r="J1270" s="1065"/>
      <c r="K1270" s="1065"/>
      <c r="L1270" s="1065"/>
      <c r="M1270" s="1065"/>
      <c r="N1270" s="1065"/>
      <c r="O1270" s="1065"/>
      <c r="P1270" s="1066"/>
      <c r="Q1270" s="702"/>
      <c r="R1270" s="685"/>
      <c r="S1270" s="35"/>
      <c r="T1270" s="35"/>
    </row>
    <row r="1271" spans="2:20">
      <c r="D1271" s="318"/>
      <c r="E1271" s="318"/>
      <c r="F1271" s="318"/>
      <c r="G1271" s="318"/>
      <c r="H1271" s="318"/>
      <c r="I1271" s="318"/>
      <c r="J1271" s="318"/>
      <c r="K1271" s="318"/>
      <c r="L1271" s="318"/>
      <c r="M1271" s="318"/>
      <c r="N1271" s="318"/>
      <c r="O1271" s="318"/>
      <c r="P1271" s="318"/>
      <c r="S1271" s="35"/>
      <c r="T1271" s="35"/>
    </row>
    <row r="1272" spans="2:20" ht="15" customHeight="1">
      <c r="C1272" s="35"/>
      <c r="D1272" s="170" t="s">
        <v>1343</v>
      </c>
      <c r="E1272" s="170"/>
      <c r="F1272" s="170"/>
      <c r="G1272" s="170"/>
      <c r="H1272" s="377"/>
      <c r="I1272" s="377"/>
      <c r="J1272" s="377"/>
      <c r="K1272" s="377"/>
      <c r="L1272" s="377"/>
      <c r="M1272" s="170"/>
      <c r="N1272" s="170"/>
      <c r="O1272" s="170"/>
      <c r="P1272" s="170"/>
      <c r="Q1272" s="35"/>
      <c r="R1272" s="35"/>
      <c r="S1272" s="35"/>
      <c r="T1272" s="35"/>
    </row>
    <row r="1273" spans="2:20" ht="35.549999999999997" customHeight="1">
      <c r="C1273" s="35"/>
      <c r="D1273" s="624"/>
      <c r="E1273" s="625"/>
      <c r="F1273" s="625"/>
      <c r="G1273" s="625"/>
      <c r="H1273" s="625"/>
      <c r="I1273" s="625"/>
      <c r="J1273" s="625"/>
      <c r="K1273" s="625"/>
      <c r="L1273" s="625"/>
      <c r="M1273" s="625"/>
      <c r="N1273" s="625"/>
      <c r="O1273" s="625"/>
      <c r="P1273" s="625"/>
      <c r="Q1273" s="625"/>
      <c r="R1273" s="625"/>
      <c r="S1273" s="626"/>
      <c r="T1273" s="35"/>
    </row>
    <row r="1274" spans="2:20">
      <c r="C1274" s="35"/>
      <c r="D1274" s="35"/>
      <c r="E1274" s="196"/>
      <c r="F1274" s="35"/>
      <c r="G1274" s="42"/>
      <c r="H1274" s="42"/>
      <c r="I1274" s="42"/>
      <c r="J1274" s="42"/>
      <c r="K1274" s="42"/>
      <c r="L1274" s="42"/>
      <c r="M1274" s="42"/>
      <c r="N1274" s="42"/>
      <c r="O1274" s="42"/>
      <c r="P1274" s="42"/>
      <c r="Q1274" s="42"/>
      <c r="R1274" s="42"/>
      <c r="S1274" s="42"/>
      <c r="T1274" s="35"/>
    </row>
    <row r="1275" spans="2:20" ht="15" customHeight="1">
      <c r="B1275" s="318"/>
      <c r="C1275" s="376" t="s">
        <v>1562</v>
      </c>
      <c r="D1275" s="365"/>
      <c r="E1275" s="170"/>
      <c r="F1275" s="170"/>
      <c r="G1275" s="170"/>
      <c r="H1275" s="377"/>
      <c r="I1275" s="377"/>
      <c r="J1275" s="377"/>
      <c r="K1275" s="377"/>
      <c r="L1275" s="377"/>
      <c r="M1275" s="170"/>
      <c r="N1275" s="170"/>
      <c r="O1275" s="170"/>
      <c r="P1275" s="170"/>
      <c r="Q1275" s="170"/>
      <c r="R1275" s="170"/>
      <c r="S1275" s="170"/>
      <c r="T1275" s="35"/>
    </row>
    <row r="1276" spans="2:20" ht="15" customHeight="1">
      <c r="B1276" s="318"/>
      <c r="C1276" s="376"/>
      <c r="D1276" s="1077" t="s">
        <v>1014</v>
      </c>
      <c r="E1276" s="1077"/>
      <c r="F1276" s="1077"/>
      <c r="G1276" s="1077"/>
      <c r="H1276" s="1077"/>
      <c r="I1276" s="1077"/>
      <c r="J1276" s="1077"/>
      <c r="K1276" s="1077"/>
      <c r="L1276" s="1077"/>
      <c r="M1276" s="1077"/>
      <c r="N1276" s="1077"/>
      <c r="O1276" s="1077"/>
      <c r="P1276" s="1077"/>
      <c r="Q1276" s="1077"/>
      <c r="R1276" s="1077"/>
      <c r="S1276" s="1077"/>
      <c r="T1276" s="35"/>
    </row>
    <row r="1277" spans="2:20" ht="15" customHeight="1">
      <c r="B1277" s="318"/>
      <c r="C1277" s="365"/>
      <c r="D1277" s="1077"/>
      <c r="E1277" s="1077"/>
      <c r="F1277" s="1077"/>
      <c r="G1277" s="1077"/>
      <c r="H1277" s="1077"/>
      <c r="I1277" s="1077"/>
      <c r="J1277" s="1077"/>
      <c r="K1277" s="1077"/>
      <c r="L1277" s="1077"/>
      <c r="M1277" s="1077"/>
      <c r="N1277" s="1077"/>
      <c r="O1277" s="1077"/>
      <c r="P1277" s="1077"/>
      <c r="Q1277" s="1077"/>
      <c r="R1277" s="1077"/>
      <c r="S1277" s="1077"/>
      <c r="T1277" s="84"/>
    </row>
    <row r="1278" spans="2:20" ht="15" customHeight="1">
      <c r="B1278" s="318"/>
      <c r="C1278" s="365"/>
      <c r="D1278" s="1080" t="s">
        <v>91</v>
      </c>
      <c r="E1278" s="1081"/>
      <c r="F1278" s="1081"/>
      <c r="G1278" s="1081"/>
      <c r="H1278" s="1081"/>
      <c r="I1278" s="1081"/>
      <c r="J1278" s="1081"/>
      <c r="K1278" s="1081"/>
      <c r="L1278" s="1081"/>
      <c r="M1278" s="1081"/>
      <c r="N1278" s="1081"/>
      <c r="O1278" s="1081"/>
      <c r="P1278" s="1082"/>
      <c r="Q1278" s="1062" t="s">
        <v>9</v>
      </c>
      <c r="R1278" s="1063"/>
      <c r="S1278" s="170"/>
      <c r="T1278" s="35"/>
    </row>
    <row r="1279" spans="2:20">
      <c r="B1279" s="318"/>
      <c r="C1279" s="170"/>
      <c r="D1279" s="1064" t="s">
        <v>1015</v>
      </c>
      <c r="E1279" s="1065"/>
      <c r="F1279" s="1065"/>
      <c r="G1279" s="1065"/>
      <c r="H1279" s="1065"/>
      <c r="I1279" s="1065"/>
      <c r="J1279" s="1065"/>
      <c r="K1279" s="1065"/>
      <c r="L1279" s="1065"/>
      <c r="M1279" s="1065"/>
      <c r="N1279" s="1065"/>
      <c r="O1279" s="1065"/>
      <c r="P1279" s="1066"/>
      <c r="Q1279" s="937"/>
      <c r="R1279" s="938"/>
      <c r="S1279" s="170"/>
      <c r="T1279" s="35"/>
    </row>
    <row r="1280" spans="2:20">
      <c r="B1280" s="318"/>
      <c r="C1280" s="170"/>
      <c r="D1280" s="1064" t="s">
        <v>1016</v>
      </c>
      <c r="E1280" s="1065"/>
      <c r="F1280" s="1065"/>
      <c r="G1280" s="1065"/>
      <c r="H1280" s="1065"/>
      <c r="I1280" s="1065"/>
      <c r="J1280" s="1065"/>
      <c r="K1280" s="1065"/>
      <c r="L1280" s="1065"/>
      <c r="M1280" s="1065"/>
      <c r="N1280" s="1065"/>
      <c r="O1280" s="1065"/>
      <c r="P1280" s="1066"/>
      <c r="Q1280" s="937"/>
      <c r="R1280" s="938"/>
      <c r="S1280" s="170"/>
      <c r="T1280" s="35"/>
    </row>
    <row r="1281" spans="2:20">
      <c r="B1281" s="318"/>
      <c r="C1281" s="170"/>
      <c r="D1281" s="1064" t="s">
        <v>1017</v>
      </c>
      <c r="E1281" s="1065"/>
      <c r="F1281" s="1065"/>
      <c r="G1281" s="1065"/>
      <c r="H1281" s="1065"/>
      <c r="I1281" s="1065"/>
      <c r="J1281" s="1065"/>
      <c r="K1281" s="1065"/>
      <c r="L1281" s="1065"/>
      <c r="M1281" s="1065"/>
      <c r="N1281" s="1065"/>
      <c r="O1281" s="1065"/>
      <c r="P1281" s="1066"/>
      <c r="Q1281" s="937"/>
      <c r="R1281" s="938"/>
      <c r="S1281" s="170"/>
      <c r="T1281" s="35"/>
    </row>
    <row r="1282" spans="2:20">
      <c r="B1282" s="318"/>
      <c r="C1282" s="170"/>
      <c r="D1282" s="1064" t="s">
        <v>1018</v>
      </c>
      <c r="E1282" s="1065"/>
      <c r="F1282" s="1065"/>
      <c r="G1282" s="1065"/>
      <c r="H1282" s="1065"/>
      <c r="I1282" s="1065"/>
      <c r="J1282" s="1065"/>
      <c r="K1282" s="1065"/>
      <c r="L1282" s="1065"/>
      <c r="M1282" s="1065"/>
      <c r="N1282" s="1065"/>
      <c r="O1282" s="1065"/>
      <c r="P1282" s="1066"/>
      <c r="Q1282" s="937"/>
      <c r="R1282" s="938"/>
      <c r="S1282" s="170"/>
      <c r="T1282" s="35"/>
    </row>
    <row r="1283" spans="2:20">
      <c r="B1283" s="318"/>
      <c r="C1283" s="170"/>
      <c r="D1283" s="1064" t="s">
        <v>1019</v>
      </c>
      <c r="E1283" s="1065"/>
      <c r="F1283" s="1065"/>
      <c r="G1283" s="1065"/>
      <c r="H1283" s="1065"/>
      <c r="I1283" s="1065"/>
      <c r="J1283" s="1065"/>
      <c r="K1283" s="1065"/>
      <c r="L1283" s="1065"/>
      <c r="M1283" s="1065"/>
      <c r="N1283" s="1065"/>
      <c r="O1283" s="1065"/>
      <c r="P1283" s="1066"/>
      <c r="Q1283" s="937"/>
      <c r="R1283" s="938"/>
      <c r="S1283" s="170"/>
      <c r="T1283" s="35"/>
    </row>
    <row r="1284" spans="2:20">
      <c r="B1284" s="318"/>
      <c r="C1284" s="170"/>
      <c r="D1284" s="1064" t="s">
        <v>1020</v>
      </c>
      <c r="E1284" s="1065"/>
      <c r="F1284" s="1065"/>
      <c r="G1284" s="1065"/>
      <c r="H1284" s="1065"/>
      <c r="I1284" s="1065"/>
      <c r="J1284" s="1065"/>
      <c r="K1284" s="1065"/>
      <c r="L1284" s="1065"/>
      <c r="M1284" s="1065"/>
      <c r="N1284" s="1065"/>
      <c r="O1284" s="1065"/>
      <c r="P1284" s="1066"/>
      <c r="Q1284" s="937"/>
      <c r="R1284" s="938"/>
      <c r="S1284" s="170"/>
      <c r="T1284" s="35"/>
    </row>
    <row r="1285" spans="2:20">
      <c r="C1285" s="35"/>
      <c r="D1285" s="791" t="s">
        <v>1021</v>
      </c>
      <c r="E1285" s="792"/>
      <c r="F1285" s="792"/>
      <c r="G1285" s="792"/>
      <c r="H1285" s="792"/>
      <c r="I1285" s="792"/>
      <c r="J1285" s="792"/>
      <c r="K1285" s="792"/>
      <c r="L1285" s="792"/>
      <c r="M1285" s="792"/>
      <c r="N1285" s="792"/>
      <c r="O1285" s="792"/>
      <c r="P1285" s="793"/>
      <c r="Q1285" s="702"/>
      <c r="R1285" s="685"/>
      <c r="S1285" s="35"/>
      <c r="T1285" s="35"/>
    </row>
    <row r="1286" spans="2:20" ht="13.2">
      <c r="C1286" s="35"/>
      <c r="D1286" s="791" t="s">
        <v>1022</v>
      </c>
      <c r="E1286" s="792"/>
      <c r="F1286" s="792"/>
      <c r="G1286" s="792"/>
      <c r="H1286" s="792"/>
      <c r="I1286" s="792"/>
      <c r="J1286" s="792"/>
      <c r="K1286" s="792"/>
      <c r="L1286" s="792"/>
      <c r="M1286" s="792"/>
      <c r="N1286" s="792"/>
      <c r="O1286" s="792"/>
      <c r="P1286" s="793"/>
      <c r="Q1286" s="702"/>
      <c r="R1286" s="705"/>
      <c r="S1286" s="35"/>
      <c r="T1286" s="35"/>
    </row>
    <row r="1287" spans="2:20">
      <c r="C1287" s="35"/>
      <c r="D1287" s="791" t="s">
        <v>1023</v>
      </c>
      <c r="E1287" s="792"/>
      <c r="F1287" s="792"/>
      <c r="G1287" s="792"/>
      <c r="H1287" s="792"/>
      <c r="I1287" s="792"/>
      <c r="J1287" s="792"/>
      <c r="K1287" s="792"/>
      <c r="L1287" s="792"/>
      <c r="M1287" s="792"/>
      <c r="N1287" s="792"/>
      <c r="O1287" s="792"/>
      <c r="P1287" s="793"/>
      <c r="Q1287" s="1078"/>
      <c r="R1287" s="1079"/>
      <c r="S1287" s="35"/>
      <c r="T1287" s="35"/>
    </row>
    <row r="1288" spans="2:20">
      <c r="C1288" s="35"/>
      <c r="D1288" s="791" t="s">
        <v>657</v>
      </c>
      <c r="E1288" s="792"/>
      <c r="F1288" s="792"/>
      <c r="G1288" s="792"/>
      <c r="H1288" s="792"/>
      <c r="I1288" s="792"/>
      <c r="J1288" s="792"/>
      <c r="K1288" s="792"/>
      <c r="L1288" s="792"/>
      <c r="M1288" s="792"/>
      <c r="N1288" s="792"/>
      <c r="O1288" s="792"/>
      <c r="P1288" s="793"/>
      <c r="Q1288" s="1078"/>
      <c r="R1288" s="1079"/>
      <c r="S1288" s="35"/>
      <c r="T1288" s="35"/>
    </row>
    <row r="1289" spans="2:20">
      <c r="C1289" s="35"/>
      <c r="D1289" s="173" t="s">
        <v>1024</v>
      </c>
      <c r="E1289" s="174"/>
      <c r="F1289" s="174"/>
      <c r="G1289" s="174"/>
      <c r="H1289" s="174"/>
      <c r="I1289" s="174"/>
      <c r="J1289" s="174"/>
      <c r="K1289" s="174"/>
      <c r="L1289" s="174"/>
      <c r="M1289" s="174"/>
      <c r="N1289" s="174"/>
      <c r="O1289" s="174"/>
      <c r="P1289" s="175"/>
      <c r="Q1289" s="1078"/>
      <c r="R1289" s="1079"/>
      <c r="S1289" s="35"/>
      <c r="T1289" s="35"/>
    </row>
    <row r="1290" spans="2:20">
      <c r="C1290" s="35"/>
      <c r="D1290" s="791" t="s">
        <v>1025</v>
      </c>
      <c r="E1290" s="792"/>
      <c r="F1290" s="792"/>
      <c r="G1290" s="792"/>
      <c r="H1290" s="792"/>
      <c r="I1290" s="792"/>
      <c r="J1290" s="792"/>
      <c r="K1290" s="792"/>
      <c r="L1290" s="792"/>
      <c r="M1290" s="792"/>
      <c r="N1290" s="792"/>
      <c r="O1290" s="792"/>
      <c r="P1290" s="793"/>
      <c r="Q1290" s="702"/>
      <c r="R1290" s="685"/>
      <c r="S1290" s="35"/>
      <c r="T1290" s="35"/>
    </row>
    <row r="1291" spans="2:20" ht="30" customHeight="1">
      <c r="C1291" s="35"/>
      <c r="D1291" s="35" t="s">
        <v>76</v>
      </c>
      <c r="E1291" s="35"/>
      <c r="F1291" s="35"/>
      <c r="G1291" s="35"/>
      <c r="H1291" s="84"/>
      <c r="I1291" s="84"/>
      <c r="J1291" s="84"/>
      <c r="K1291" s="84"/>
      <c r="L1291" s="84"/>
      <c r="M1291" s="35"/>
      <c r="N1291" s="35"/>
      <c r="O1291" s="35"/>
      <c r="P1291" s="35"/>
      <c r="Q1291" s="35"/>
      <c r="R1291" s="35"/>
      <c r="S1291" s="35"/>
      <c r="T1291" s="35"/>
    </row>
    <row r="1292" spans="2:20" ht="38.549999999999997" customHeight="1">
      <c r="C1292" s="35"/>
      <c r="D1292" s="624"/>
      <c r="E1292" s="625"/>
      <c r="F1292" s="625"/>
      <c r="G1292" s="625"/>
      <c r="H1292" s="625"/>
      <c r="I1292" s="625"/>
      <c r="J1292" s="625"/>
      <c r="K1292" s="625"/>
      <c r="L1292" s="625"/>
      <c r="M1292" s="625"/>
      <c r="N1292" s="625"/>
      <c r="O1292" s="625"/>
      <c r="P1292" s="625"/>
      <c r="Q1292" s="625"/>
      <c r="R1292" s="625"/>
      <c r="S1292" s="626"/>
      <c r="T1292" s="35"/>
    </row>
    <row r="1293" spans="2:20" ht="15" customHeight="1">
      <c r="C1293" s="35"/>
      <c r="D1293" s="35"/>
      <c r="E1293" s="35"/>
      <c r="F1293" s="35"/>
      <c r="G1293" s="35"/>
      <c r="H1293" s="35"/>
      <c r="I1293" s="35"/>
      <c r="J1293" s="35"/>
      <c r="K1293" s="35"/>
      <c r="L1293" s="35"/>
      <c r="M1293" s="35"/>
      <c r="N1293" s="35"/>
      <c r="O1293" s="35"/>
      <c r="P1293" s="35"/>
      <c r="Q1293" s="35"/>
      <c r="R1293" s="35"/>
      <c r="S1293" s="35"/>
      <c r="T1293" s="35"/>
    </row>
    <row r="1294" spans="2:20" ht="15" customHeight="1">
      <c r="B1294" s="318"/>
      <c r="C1294" s="376" t="s">
        <v>1563</v>
      </c>
      <c r="D1294" s="365"/>
      <c r="E1294" s="378"/>
      <c r="F1294" s="378"/>
      <c r="G1294" s="378"/>
      <c r="H1294" s="377"/>
      <c r="I1294" s="170"/>
      <c r="J1294" s="170"/>
      <c r="K1294" s="170"/>
      <c r="L1294" s="170"/>
      <c r="M1294" s="170"/>
      <c r="N1294" s="170"/>
      <c r="O1294" s="170"/>
      <c r="P1294" s="170"/>
      <c r="Q1294" s="170"/>
      <c r="R1294" s="170"/>
      <c r="S1294" s="170"/>
      <c r="T1294" s="35"/>
    </row>
    <row r="1295" spans="2:20" ht="15" customHeight="1">
      <c r="B1295" s="318"/>
      <c r="C1295" s="376"/>
      <c r="D1295" s="1092" t="s">
        <v>1026</v>
      </c>
      <c r="E1295" s="1092"/>
      <c r="F1295" s="1092"/>
      <c r="G1295" s="1092"/>
      <c r="H1295" s="1092"/>
      <c r="I1295" s="1092"/>
      <c r="J1295" s="1092"/>
      <c r="K1295" s="1092"/>
      <c r="L1295" s="1092"/>
      <c r="M1295" s="1092"/>
      <c r="N1295" s="1092"/>
      <c r="O1295" s="1092"/>
      <c r="P1295" s="1092"/>
      <c r="Q1295" s="1092"/>
      <c r="R1295" s="1092"/>
      <c r="S1295" s="1092"/>
      <c r="T1295" s="35"/>
    </row>
    <row r="1296" spans="2:20" ht="15" customHeight="1">
      <c r="B1296" s="318"/>
      <c r="C1296" s="350"/>
      <c r="D1296" s="1080" t="s">
        <v>25</v>
      </c>
      <c r="E1296" s="1081"/>
      <c r="F1296" s="1081"/>
      <c r="G1296" s="1081"/>
      <c r="H1296" s="1081"/>
      <c r="I1296" s="1081"/>
      <c r="J1296" s="1081"/>
      <c r="K1296" s="1081"/>
      <c r="L1296" s="1081"/>
      <c r="M1296" s="1081"/>
      <c r="N1296" s="1081"/>
      <c r="O1296" s="1081"/>
      <c r="P1296" s="1082"/>
      <c r="Q1296" s="1062" t="s">
        <v>9</v>
      </c>
      <c r="R1296" s="1063"/>
      <c r="S1296" s="170"/>
      <c r="T1296" s="35"/>
    </row>
    <row r="1297" spans="2:20">
      <c r="B1297" s="318"/>
      <c r="C1297" s="170"/>
      <c r="D1297" s="1083" t="s">
        <v>1564</v>
      </c>
      <c r="E1297" s="1084"/>
      <c r="F1297" s="1084"/>
      <c r="G1297" s="1084"/>
      <c r="H1297" s="1084"/>
      <c r="I1297" s="1084"/>
      <c r="J1297" s="1084"/>
      <c r="K1297" s="1084"/>
      <c r="L1297" s="1084"/>
      <c r="M1297" s="1084"/>
      <c r="N1297" s="1084"/>
      <c r="O1297" s="1084"/>
      <c r="P1297" s="1085"/>
      <c r="Q1297" s="1086"/>
      <c r="R1297" s="1087"/>
      <c r="S1297" s="170"/>
      <c r="T1297" s="35"/>
    </row>
    <row r="1298" spans="2:20">
      <c r="B1298" s="318"/>
      <c r="C1298" s="170"/>
      <c r="D1298" s="1064" t="s">
        <v>1027</v>
      </c>
      <c r="E1298" s="1065"/>
      <c r="F1298" s="1065"/>
      <c r="G1298" s="1065"/>
      <c r="H1298" s="1065"/>
      <c r="I1298" s="1065"/>
      <c r="J1298" s="1065"/>
      <c r="K1298" s="1065"/>
      <c r="L1298" s="1065"/>
      <c r="M1298" s="1065"/>
      <c r="N1298" s="1065"/>
      <c r="O1298" s="1065"/>
      <c r="P1298" s="1066"/>
      <c r="Q1298" s="1088"/>
      <c r="R1298" s="1089"/>
      <c r="S1298" s="170"/>
      <c r="T1298" s="35"/>
    </row>
    <row r="1299" spans="2:20">
      <c r="B1299" s="318"/>
      <c r="C1299" s="170"/>
      <c r="D1299" s="1064" t="s">
        <v>1028</v>
      </c>
      <c r="E1299" s="1065"/>
      <c r="F1299" s="1065"/>
      <c r="G1299" s="1065"/>
      <c r="H1299" s="1065"/>
      <c r="I1299" s="1065"/>
      <c r="J1299" s="1065"/>
      <c r="K1299" s="1065"/>
      <c r="L1299" s="1065"/>
      <c r="M1299" s="1065"/>
      <c r="N1299" s="1065"/>
      <c r="O1299" s="1065"/>
      <c r="P1299" s="1066"/>
      <c r="Q1299" s="1088"/>
      <c r="R1299" s="1089"/>
      <c r="S1299" s="170"/>
      <c r="T1299" s="35"/>
    </row>
    <row r="1300" spans="2:20">
      <c r="B1300" s="318"/>
      <c r="C1300" s="170"/>
      <c r="D1300" s="1064" t="s">
        <v>1029</v>
      </c>
      <c r="E1300" s="1065"/>
      <c r="F1300" s="1065"/>
      <c r="G1300" s="1065"/>
      <c r="H1300" s="1065"/>
      <c r="I1300" s="1065"/>
      <c r="J1300" s="1065"/>
      <c r="K1300" s="1065"/>
      <c r="L1300" s="1065"/>
      <c r="M1300" s="1065"/>
      <c r="N1300" s="1065"/>
      <c r="O1300" s="1065"/>
      <c r="P1300" s="1066"/>
      <c r="Q1300" s="1090"/>
      <c r="R1300" s="1091"/>
      <c r="S1300" s="170"/>
      <c r="T1300" s="35"/>
    </row>
    <row r="1301" spans="2:20">
      <c r="B1301" s="318"/>
      <c r="C1301" s="170"/>
      <c r="D1301" s="379" t="s">
        <v>101</v>
      </c>
      <c r="E1301" s="170" t="s">
        <v>1030</v>
      </c>
      <c r="F1301" s="170"/>
      <c r="G1301" s="170"/>
      <c r="H1301" s="170"/>
      <c r="I1301" s="170"/>
      <c r="J1301" s="170"/>
      <c r="K1301" s="170"/>
      <c r="L1301" s="170"/>
      <c r="M1301" s="170"/>
      <c r="N1301" s="170"/>
      <c r="O1301" s="170"/>
      <c r="P1301" s="170"/>
      <c r="Q1301" s="170"/>
      <c r="R1301" s="170"/>
      <c r="S1301" s="170"/>
      <c r="T1301" s="35"/>
    </row>
    <row r="1302" spans="2:20">
      <c r="B1302" s="318"/>
      <c r="C1302" s="170"/>
      <c r="D1302" s="170"/>
      <c r="E1302" s="170"/>
      <c r="F1302" s="170"/>
      <c r="G1302" s="170"/>
      <c r="H1302" s="170"/>
      <c r="I1302" s="170"/>
      <c r="J1302" s="170"/>
      <c r="K1302" s="170"/>
      <c r="L1302" s="170"/>
      <c r="M1302" s="170"/>
      <c r="N1302" s="170"/>
      <c r="O1302" s="170"/>
      <c r="P1302" s="170"/>
      <c r="Q1302" s="380"/>
      <c r="R1302" s="380"/>
      <c r="S1302" s="170"/>
      <c r="T1302" s="35"/>
    </row>
    <row r="1303" spans="2:20" ht="50.55" customHeight="1">
      <c r="B1303" s="318"/>
      <c r="C1303" s="381"/>
      <c r="D1303" s="1092" t="s">
        <v>1696</v>
      </c>
      <c r="E1303" s="1096"/>
      <c r="F1303" s="1096"/>
      <c r="G1303" s="1096"/>
      <c r="H1303" s="1096"/>
      <c r="I1303" s="1096"/>
      <c r="J1303" s="1096"/>
      <c r="K1303" s="1096"/>
      <c r="L1303" s="1096"/>
      <c r="M1303" s="1096"/>
      <c r="N1303" s="1096"/>
      <c r="O1303" s="1096"/>
      <c r="P1303" s="1096"/>
      <c r="Q1303" s="1096"/>
      <c r="R1303" s="1096"/>
      <c r="S1303" s="1096"/>
      <c r="T1303" s="35"/>
    </row>
    <row r="1304" spans="2:20" ht="15" customHeight="1">
      <c r="C1304" s="35"/>
      <c r="D1304" s="475" t="s">
        <v>1031</v>
      </c>
      <c r="E1304" s="476"/>
      <c r="F1304" s="476"/>
      <c r="G1304" s="476"/>
      <c r="H1304" s="476"/>
      <c r="I1304" s="476"/>
      <c r="J1304" s="476"/>
      <c r="K1304" s="476"/>
      <c r="L1304" s="476"/>
      <c r="M1304" s="476"/>
      <c r="N1304" s="476"/>
      <c r="O1304" s="476"/>
      <c r="P1304" s="477"/>
      <c r="Q1304" s="759" t="s">
        <v>1032</v>
      </c>
      <c r="R1304" s="761"/>
      <c r="S1304" s="35"/>
      <c r="T1304" s="35"/>
    </row>
    <row r="1305" spans="2:20">
      <c r="C1305" s="35"/>
      <c r="D1305" s="1064" t="s">
        <v>1671</v>
      </c>
      <c r="E1305" s="1065"/>
      <c r="F1305" s="1065"/>
      <c r="G1305" s="1065"/>
      <c r="H1305" s="1065"/>
      <c r="I1305" s="1065"/>
      <c r="J1305" s="1065"/>
      <c r="K1305" s="1065"/>
      <c r="L1305" s="1065"/>
      <c r="M1305" s="1065"/>
      <c r="N1305" s="1065"/>
      <c r="O1305" s="1065"/>
      <c r="P1305" s="1066"/>
      <c r="Q1305" s="702"/>
      <c r="R1305" s="685"/>
      <c r="S1305" s="35"/>
      <c r="T1305" s="35"/>
    </row>
    <row r="1306" spans="2:20">
      <c r="C1306" s="35"/>
      <c r="D1306" s="1064" t="s">
        <v>1672</v>
      </c>
      <c r="E1306" s="1065"/>
      <c r="F1306" s="1065"/>
      <c r="G1306" s="1065"/>
      <c r="H1306" s="1065"/>
      <c r="I1306" s="1065"/>
      <c r="J1306" s="1065"/>
      <c r="K1306" s="1065"/>
      <c r="L1306" s="1065"/>
      <c r="M1306" s="1065"/>
      <c r="N1306" s="1065"/>
      <c r="O1306" s="1065"/>
      <c r="P1306" s="1066"/>
      <c r="Q1306" s="702"/>
      <c r="R1306" s="685"/>
      <c r="S1306" s="35"/>
      <c r="T1306" s="35"/>
    </row>
    <row r="1307" spans="2:20">
      <c r="C1307" s="35"/>
      <c r="D1307" s="1064" t="s">
        <v>1673</v>
      </c>
      <c r="E1307" s="1065"/>
      <c r="F1307" s="1065"/>
      <c r="G1307" s="1065"/>
      <c r="H1307" s="1065"/>
      <c r="I1307" s="1065"/>
      <c r="J1307" s="1065"/>
      <c r="K1307" s="1065"/>
      <c r="L1307" s="1065"/>
      <c r="M1307" s="1065"/>
      <c r="N1307" s="1065"/>
      <c r="O1307" s="1065"/>
      <c r="P1307" s="1066"/>
      <c r="Q1307" s="702"/>
      <c r="R1307" s="685"/>
      <c r="S1307" s="35"/>
      <c r="T1307" s="35"/>
    </row>
    <row r="1308" spans="2:20" ht="25.95" customHeight="1">
      <c r="C1308" s="35"/>
      <c r="D1308" s="1093" t="s">
        <v>1674</v>
      </c>
      <c r="E1308" s="1094"/>
      <c r="F1308" s="1094"/>
      <c r="G1308" s="1094"/>
      <c r="H1308" s="1094"/>
      <c r="I1308" s="1094"/>
      <c r="J1308" s="1094"/>
      <c r="K1308" s="1094"/>
      <c r="L1308" s="1094"/>
      <c r="M1308" s="1094"/>
      <c r="N1308" s="1094"/>
      <c r="O1308" s="1094"/>
      <c r="P1308" s="1095"/>
      <c r="Q1308" s="702"/>
      <c r="R1308" s="685"/>
      <c r="S1308" s="35"/>
      <c r="T1308" s="35"/>
    </row>
    <row r="1309" spans="2:20">
      <c r="C1309" s="35"/>
      <c r="D1309" s="1064" t="s">
        <v>1675</v>
      </c>
      <c r="E1309" s="1065"/>
      <c r="F1309" s="1065"/>
      <c r="G1309" s="1065"/>
      <c r="H1309" s="1065"/>
      <c r="I1309" s="1065"/>
      <c r="J1309" s="1065"/>
      <c r="K1309" s="1065"/>
      <c r="L1309" s="1065"/>
      <c r="M1309" s="1065"/>
      <c r="N1309" s="1065"/>
      <c r="O1309" s="1065"/>
      <c r="P1309" s="1066"/>
      <c r="Q1309" s="702"/>
      <c r="R1309" s="685"/>
      <c r="S1309" s="35"/>
      <c r="T1309" s="35"/>
    </row>
    <row r="1310" spans="2:20">
      <c r="C1310" s="35"/>
      <c r="D1310" s="1064" t="s">
        <v>1676</v>
      </c>
      <c r="E1310" s="1065"/>
      <c r="F1310" s="1065"/>
      <c r="G1310" s="1065"/>
      <c r="H1310" s="1065"/>
      <c r="I1310" s="1065"/>
      <c r="J1310" s="1065"/>
      <c r="K1310" s="1065"/>
      <c r="L1310" s="1065"/>
      <c r="M1310" s="1065"/>
      <c r="N1310" s="1065"/>
      <c r="O1310" s="1065"/>
      <c r="P1310" s="1066"/>
      <c r="Q1310" s="702"/>
      <c r="R1310" s="685"/>
      <c r="S1310" s="35"/>
      <c r="T1310" s="35"/>
    </row>
    <row r="1311" spans="2:20">
      <c r="C1311" s="35"/>
      <c r="D1311" s="1064" t="s">
        <v>1677</v>
      </c>
      <c r="E1311" s="1065"/>
      <c r="F1311" s="1065"/>
      <c r="G1311" s="1065"/>
      <c r="H1311" s="1065"/>
      <c r="I1311" s="1065"/>
      <c r="J1311" s="1065"/>
      <c r="K1311" s="1065"/>
      <c r="L1311" s="1065"/>
      <c r="M1311" s="1065"/>
      <c r="N1311" s="1065"/>
      <c r="O1311" s="1065"/>
      <c r="P1311" s="1066"/>
      <c r="Q1311" s="702"/>
      <c r="R1311" s="685"/>
      <c r="S1311" s="35"/>
      <c r="T1311" s="35"/>
    </row>
    <row r="1312" spans="2:20">
      <c r="C1312" s="35"/>
      <c r="D1312" s="1064" t="s">
        <v>1678</v>
      </c>
      <c r="E1312" s="1065"/>
      <c r="F1312" s="1065"/>
      <c r="G1312" s="1065"/>
      <c r="H1312" s="1065"/>
      <c r="I1312" s="1065"/>
      <c r="J1312" s="1065"/>
      <c r="K1312" s="1065"/>
      <c r="L1312" s="1065"/>
      <c r="M1312" s="1065"/>
      <c r="N1312" s="1065"/>
      <c r="O1312" s="1065"/>
      <c r="P1312" s="1066"/>
      <c r="Q1312" s="702"/>
      <c r="R1312" s="685"/>
      <c r="S1312" s="35"/>
      <c r="T1312" s="35"/>
    </row>
    <row r="1313" spans="2:20">
      <c r="C1313" s="35"/>
      <c r="D1313" s="1064" t="s">
        <v>1679</v>
      </c>
      <c r="E1313" s="1065"/>
      <c r="F1313" s="1065"/>
      <c r="G1313" s="1065"/>
      <c r="H1313" s="1065"/>
      <c r="I1313" s="1065"/>
      <c r="J1313" s="1065"/>
      <c r="K1313" s="1065"/>
      <c r="L1313" s="1065"/>
      <c r="M1313" s="1065"/>
      <c r="N1313" s="1065"/>
      <c r="O1313" s="1065"/>
      <c r="P1313" s="1066"/>
      <c r="Q1313" s="702"/>
      <c r="R1313" s="685"/>
      <c r="S1313" s="35"/>
      <c r="T1313" s="35"/>
    </row>
    <row r="1314" spans="2:20">
      <c r="C1314" s="35"/>
      <c r="D1314" s="1064" t="s">
        <v>1680</v>
      </c>
      <c r="E1314" s="1065"/>
      <c r="F1314" s="1065"/>
      <c r="G1314" s="1065"/>
      <c r="H1314" s="1065"/>
      <c r="I1314" s="1065"/>
      <c r="J1314" s="1065"/>
      <c r="K1314" s="1065"/>
      <c r="L1314" s="1065"/>
      <c r="M1314" s="1065"/>
      <c r="N1314" s="1065"/>
      <c r="O1314" s="1065"/>
      <c r="P1314" s="1066"/>
      <c r="Q1314" s="702"/>
      <c r="R1314" s="685"/>
      <c r="S1314" s="35"/>
      <c r="T1314" s="35"/>
    </row>
    <row r="1315" spans="2:20">
      <c r="C1315" s="35"/>
      <c r="D1315" s="1064" t="s">
        <v>1681</v>
      </c>
      <c r="E1315" s="1065"/>
      <c r="F1315" s="1065"/>
      <c r="G1315" s="1065"/>
      <c r="H1315" s="1065"/>
      <c r="I1315" s="1065"/>
      <c r="J1315" s="1065"/>
      <c r="K1315" s="1065"/>
      <c r="L1315" s="1065"/>
      <c r="M1315" s="1065"/>
      <c r="N1315" s="1065"/>
      <c r="O1315" s="1065"/>
      <c r="P1315" s="1066"/>
      <c r="Q1315" s="702"/>
      <c r="R1315" s="685"/>
      <c r="S1315" s="35"/>
      <c r="T1315" s="35"/>
    </row>
    <row r="1316" spans="2:20" ht="13.2">
      <c r="C1316" s="35"/>
      <c r="D1316" s="1064" t="s">
        <v>1682</v>
      </c>
      <c r="E1316" s="1065"/>
      <c r="F1316" s="1065"/>
      <c r="G1316" s="1065"/>
      <c r="H1316" s="1065"/>
      <c r="I1316" s="1065"/>
      <c r="J1316" s="1065"/>
      <c r="K1316" s="1065"/>
      <c r="L1316" s="1065"/>
      <c r="M1316" s="1065"/>
      <c r="N1316" s="1065"/>
      <c r="O1316" s="1065"/>
      <c r="P1316" s="1066"/>
      <c r="Q1316" s="702"/>
      <c r="R1316" s="705"/>
      <c r="S1316" s="35"/>
      <c r="T1316" s="35"/>
    </row>
    <row r="1317" spans="2:20">
      <c r="C1317" s="35"/>
      <c r="D1317" s="1064" t="s">
        <v>1565</v>
      </c>
      <c r="E1317" s="1065"/>
      <c r="F1317" s="1065"/>
      <c r="G1317" s="1065"/>
      <c r="H1317" s="1065"/>
      <c r="I1317" s="1065"/>
      <c r="J1317" s="1065"/>
      <c r="K1317" s="1065"/>
      <c r="L1317" s="1065"/>
      <c r="M1317" s="1065"/>
      <c r="N1317" s="1065"/>
      <c r="O1317" s="1065"/>
      <c r="P1317" s="1066"/>
      <c r="Q1317" s="702"/>
      <c r="R1317" s="685"/>
      <c r="S1317" s="35"/>
      <c r="T1317" s="35"/>
    </row>
    <row r="1318" spans="2:20">
      <c r="C1318" s="35"/>
      <c r="D1318" s="1064" t="s">
        <v>1566</v>
      </c>
      <c r="E1318" s="1065"/>
      <c r="F1318" s="1065"/>
      <c r="G1318" s="1065"/>
      <c r="H1318" s="1065"/>
      <c r="I1318" s="1065"/>
      <c r="J1318" s="1065"/>
      <c r="K1318" s="1065"/>
      <c r="L1318" s="1065"/>
      <c r="M1318" s="1065"/>
      <c r="N1318" s="1065"/>
      <c r="O1318" s="1065"/>
      <c r="P1318" s="1066"/>
      <c r="Q1318" s="702"/>
      <c r="R1318" s="685"/>
      <c r="S1318" s="35"/>
      <c r="T1318" s="35"/>
    </row>
    <row r="1319" spans="2:20">
      <c r="C1319" s="35"/>
      <c r="D1319" s="1064" t="s">
        <v>1567</v>
      </c>
      <c r="E1319" s="1065"/>
      <c r="F1319" s="1065"/>
      <c r="G1319" s="1065"/>
      <c r="H1319" s="1065"/>
      <c r="I1319" s="1065"/>
      <c r="J1319" s="1065"/>
      <c r="K1319" s="1065"/>
      <c r="L1319" s="1065"/>
      <c r="M1319" s="1065"/>
      <c r="N1319" s="1065"/>
      <c r="O1319" s="1065"/>
      <c r="P1319" s="1066"/>
      <c r="Q1319" s="702"/>
      <c r="R1319" s="685"/>
      <c r="S1319" s="35"/>
      <c r="T1319" s="35"/>
    </row>
    <row r="1320" spans="2:20" ht="15" customHeight="1">
      <c r="C1320" s="35"/>
      <c r="D1320" s="1097" t="s">
        <v>1033</v>
      </c>
      <c r="E1320" s="1097"/>
      <c r="F1320" s="1097"/>
      <c r="G1320" s="1097"/>
      <c r="H1320" s="1097"/>
      <c r="I1320" s="1097"/>
      <c r="J1320" s="1097"/>
      <c r="K1320" s="1097"/>
      <c r="L1320" s="1097"/>
      <c r="M1320" s="1097"/>
      <c r="N1320" s="1097"/>
      <c r="O1320" s="1097"/>
      <c r="P1320" s="1097"/>
      <c r="Q1320" s="1097"/>
      <c r="R1320" s="1097"/>
      <c r="S1320" s="1097"/>
      <c r="T1320" s="35"/>
    </row>
    <row r="1321" spans="2:20" ht="21" customHeight="1">
      <c r="C1321" s="35"/>
      <c r="D1321" s="890"/>
      <c r="E1321" s="891"/>
      <c r="F1321" s="891"/>
      <c r="G1321" s="891"/>
      <c r="H1321" s="891"/>
      <c r="I1321" s="891"/>
      <c r="J1321" s="891"/>
      <c r="K1321" s="891"/>
      <c r="L1321" s="891"/>
      <c r="M1321" s="891"/>
      <c r="N1321" s="891"/>
      <c r="O1321" s="891"/>
      <c r="P1321" s="891"/>
      <c r="Q1321" s="891"/>
      <c r="R1321" s="891"/>
      <c r="S1321" s="892"/>
      <c r="T1321" s="35"/>
    </row>
    <row r="1322" spans="2:20" ht="21" customHeight="1">
      <c r="C1322" s="35"/>
      <c r="D1322" s="893"/>
      <c r="E1322" s="894"/>
      <c r="F1322" s="894"/>
      <c r="G1322" s="894"/>
      <c r="H1322" s="894"/>
      <c r="I1322" s="894"/>
      <c r="J1322" s="894"/>
      <c r="K1322" s="894"/>
      <c r="L1322" s="894"/>
      <c r="M1322" s="894"/>
      <c r="N1322" s="894"/>
      <c r="O1322" s="894"/>
      <c r="P1322" s="894"/>
      <c r="Q1322" s="894"/>
      <c r="R1322" s="894"/>
      <c r="S1322" s="895"/>
      <c r="T1322" s="35"/>
    </row>
    <row r="1323" spans="2:20" ht="15" customHeight="1">
      <c r="C1323" s="35"/>
      <c r="D1323" s="62" t="s">
        <v>101</v>
      </c>
      <c r="E1323" s="196" t="s">
        <v>1034</v>
      </c>
      <c r="F1323" s="35"/>
      <c r="G1323" s="172"/>
      <c r="H1323" s="172"/>
      <c r="I1323" s="172"/>
      <c r="J1323" s="172"/>
      <c r="K1323" s="172"/>
      <c r="L1323" s="172"/>
      <c r="M1323" s="172"/>
      <c r="N1323" s="172"/>
      <c r="O1323" s="172"/>
      <c r="P1323" s="172"/>
      <c r="Q1323" s="172"/>
      <c r="R1323" s="172"/>
      <c r="S1323" s="172"/>
      <c r="T1323" s="35"/>
    </row>
    <row r="1324" spans="2:20" ht="15" customHeight="1">
      <c r="C1324" s="35"/>
      <c r="D1324" s="35"/>
      <c r="E1324" s="196" t="s">
        <v>1035</v>
      </c>
      <c r="F1324" s="35"/>
      <c r="G1324" s="42"/>
      <c r="H1324" s="42"/>
      <c r="I1324" s="42"/>
      <c r="J1324" s="42"/>
      <c r="K1324" s="42"/>
      <c r="L1324" s="42"/>
      <c r="M1324" s="42"/>
      <c r="N1324" s="42"/>
      <c r="O1324" s="42"/>
      <c r="P1324" s="42"/>
      <c r="Q1324" s="42"/>
      <c r="R1324" s="42"/>
      <c r="S1324" s="42"/>
      <c r="T1324" s="35"/>
    </row>
    <row r="1325" spans="2:20" ht="15" customHeight="1">
      <c r="C1325" s="35"/>
      <c r="D1325" s="35"/>
      <c r="E1325" s="35"/>
      <c r="F1325" s="35"/>
      <c r="G1325" s="35"/>
      <c r="H1325" s="35"/>
      <c r="I1325" s="35"/>
      <c r="J1325" s="35"/>
      <c r="K1325" s="35"/>
      <c r="L1325" s="35"/>
      <c r="M1325" s="35"/>
      <c r="N1325" s="35"/>
      <c r="O1325" s="35"/>
      <c r="P1325" s="35"/>
      <c r="Q1325" s="35"/>
      <c r="R1325" s="35"/>
      <c r="S1325" s="35"/>
      <c r="T1325" s="35"/>
    </row>
    <row r="1326" spans="2:20" ht="15" customHeight="1">
      <c r="B1326" s="318"/>
      <c r="C1326" s="376" t="s">
        <v>1568</v>
      </c>
      <c r="D1326" s="365"/>
      <c r="E1326" s="378"/>
      <c r="F1326" s="378"/>
      <c r="G1326" s="378"/>
      <c r="H1326" s="377"/>
      <c r="I1326" s="377"/>
      <c r="J1326" s="377"/>
      <c r="K1326" s="377"/>
      <c r="L1326" s="377"/>
      <c r="M1326" s="170"/>
      <c r="N1326" s="170"/>
      <c r="O1326" s="170"/>
      <c r="P1326" s="170"/>
      <c r="Q1326" s="170"/>
      <c r="R1326" s="170"/>
      <c r="S1326" s="170"/>
      <c r="T1326" s="170"/>
    </row>
    <row r="1327" spans="2:20" ht="15" customHeight="1">
      <c r="B1327" s="318"/>
      <c r="C1327" s="376"/>
      <c r="D1327" s="344" t="s">
        <v>1036</v>
      </c>
      <c r="E1327" s="344"/>
      <c r="F1327" s="344"/>
      <c r="G1327" s="344"/>
      <c r="H1327" s="344"/>
      <c r="I1327" s="344"/>
      <c r="J1327" s="344"/>
      <c r="K1327" s="344"/>
      <c r="L1327" s="344"/>
      <c r="M1327" s="344"/>
      <c r="N1327" s="344"/>
      <c r="O1327" s="344"/>
      <c r="P1327" s="344"/>
      <c r="Q1327" s="344"/>
      <c r="R1327" s="344"/>
      <c r="S1327" s="344"/>
      <c r="T1327" s="322"/>
    </row>
    <row r="1328" spans="2:20" ht="15" customHeight="1">
      <c r="B1328" s="318"/>
      <c r="C1328" s="350"/>
      <c r="D1328" s="1080" t="s">
        <v>25</v>
      </c>
      <c r="E1328" s="1081"/>
      <c r="F1328" s="1081"/>
      <c r="G1328" s="1081"/>
      <c r="H1328" s="1081"/>
      <c r="I1328" s="1081"/>
      <c r="J1328" s="1081"/>
      <c r="K1328" s="1081"/>
      <c r="L1328" s="1081"/>
      <c r="M1328" s="1081"/>
      <c r="N1328" s="1081"/>
      <c r="O1328" s="1081"/>
      <c r="P1328" s="1082"/>
      <c r="Q1328" s="1062" t="s">
        <v>9</v>
      </c>
      <c r="R1328" s="1063"/>
      <c r="S1328" s="170"/>
      <c r="T1328" s="170"/>
    </row>
    <row r="1329" spans="2:20">
      <c r="B1329" s="318"/>
      <c r="C1329" s="170"/>
      <c r="D1329" s="1064" t="s">
        <v>1037</v>
      </c>
      <c r="E1329" s="1065"/>
      <c r="F1329" s="1065"/>
      <c r="G1329" s="1065"/>
      <c r="H1329" s="1065"/>
      <c r="I1329" s="1065"/>
      <c r="J1329" s="1065"/>
      <c r="K1329" s="1065"/>
      <c r="L1329" s="1065"/>
      <c r="M1329" s="1065"/>
      <c r="N1329" s="1065"/>
      <c r="O1329" s="1065"/>
      <c r="P1329" s="1066"/>
      <c r="Q1329" s="1086"/>
      <c r="R1329" s="1087"/>
      <c r="S1329" s="170"/>
      <c r="T1329" s="170"/>
    </row>
    <row r="1330" spans="2:20">
      <c r="B1330" s="318"/>
      <c r="C1330" s="170"/>
      <c r="D1330" s="1064" t="s">
        <v>1038</v>
      </c>
      <c r="E1330" s="1065"/>
      <c r="F1330" s="1065"/>
      <c r="G1330" s="1065"/>
      <c r="H1330" s="1065"/>
      <c r="I1330" s="1065"/>
      <c r="J1330" s="1065"/>
      <c r="K1330" s="1065"/>
      <c r="L1330" s="1065"/>
      <c r="M1330" s="1065"/>
      <c r="N1330" s="1065"/>
      <c r="O1330" s="1065"/>
      <c r="P1330" s="1066"/>
      <c r="Q1330" s="1088"/>
      <c r="R1330" s="1089"/>
      <c r="S1330" s="170"/>
      <c r="T1330" s="170"/>
    </row>
    <row r="1331" spans="2:20">
      <c r="B1331" s="318"/>
      <c r="C1331" s="170"/>
      <c r="D1331" s="1064" t="s">
        <v>1039</v>
      </c>
      <c r="E1331" s="1065"/>
      <c r="F1331" s="1065"/>
      <c r="G1331" s="1065"/>
      <c r="H1331" s="1065"/>
      <c r="I1331" s="1065"/>
      <c r="J1331" s="1065"/>
      <c r="K1331" s="1065"/>
      <c r="L1331" s="1065"/>
      <c r="M1331" s="1065"/>
      <c r="N1331" s="1065"/>
      <c r="O1331" s="1065"/>
      <c r="P1331" s="1066"/>
      <c r="Q1331" s="1090"/>
      <c r="R1331" s="1091"/>
      <c r="S1331" s="170"/>
      <c r="T1331" s="170"/>
    </row>
    <row r="1332" spans="2:20" ht="15" customHeight="1">
      <c r="B1332" s="318"/>
      <c r="C1332" s="170"/>
      <c r="D1332" s="379" t="s">
        <v>105</v>
      </c>
      <c r="E1332" s="1098" t="s">
        <v>1040</v>
      </c>
      <c r="F1332" s="1098"/>
      <c r="G1332" s="1098"/>
      <c r="H1332" s="1098"/>
      <c r="I1332" s="1098"/>
      <c r="J1332" s="1098"/>
      <c r="K1332" s="1098"/>
      <c r="L1332" s="1098"/>
      <c r="M1332" s="1098"/>
      <c r="N1332" s="1098"/>
      <c r="O1332" s="1098"/>
      <c r="P1332" s="1098"/>
      <c r="Q1332" s="1098"/>
      <c r="R1332" s="1098"/>
      <c r="S1332" s="382"/>
      <c r="T1332" s="382"/>
    </row>
    <row r="1333" spans="2:20" ht="15" customHeight="1">
      <c r="B1333" s="318"/>
      <c r="C1333" s="170"/>
      <c r="D1333" s="379"/>
      <c r="E1333" s="1099"/>
      <c r="F1333" s="1099"/>
      <c r="G1333" s="1099"/>
      <c r="H1333" s="1099"/>
      <c r="I1333" s="1099"/>
      <c r="J1333" s="1099"/>
      <c r="K1333" s="1099"/>
      <c r="L1333" s="1099"/>
      <c r="M1333" s="1099"/>
      <c r="N1333" s="1099"/>
      <c r="O1333" s="1099"/>
      <c r="P1333" s="1099"/>
      <c r="Q1333" s="1099"/>
      <c r="R1333" s="1099"/>
      <c r="S1333" s="382"/>
      <c r="T1333" s="382"/>
    </row>
    <row r="1334" spans="2:20">
      <c r="B1334" s="318"/>
      <c r="C1334" s="170"/>
      <c r="D1334" s="170"/>
      <c r="E1334" s="379"/>
      <c r="F1334" s="383"/>
      <c r="G1334" s="382"/>
      <c r="H1334" s="382"/>
      <c r="I1334" s="382"/>
      <c r="J1334" s="382"/>
      <c r="K1334" s="382"/>
      <c r="L1334" s="382"/>
      <c r="M1334" s="382"/>
      <c r="N1334" s="382"/>
      <c r="O1334" s="382"/>
      <c r="P1334" s="382"/>
      <c r="Q1334" s="382"/>
      <c r="R1334" s="382"/>
      <c r="S1334" s="382"/>
      <c r="T1334" s="382"/>
    </row>
    <row r="1335" spans="2:20" ht="15" customHeight="1">
      <c r="B1335" s="318"/>
      <c r="C1335" s="381"/>
      <c r="D1335" s="1077" t="s">
        <v>1041</v>
      </c>
      <c r="E1335" s="1100"/>
      <c r="F1335" s="1100"/>
      <c r="G1335" s="1100"/>
      <c r="H1335" s="1100"/>
      <c r="I1335" s="1100"/>
      <c r="J1335" s="1100"/>
      <c r="K1335" s="1100"/>
      <c r="L1335" s="1100"/>
      <c r="M1335" s="1100"/>
      <c r="N1335" s="1100"/>
      <c r="O1335" s="1100"/>
      <c r="P1335" s="1100"/>
      <c r="Q1335" s="1100"/>
      <c r="R1335" s="1100"/>
      <c r="S1335" s="1101"/>
      <c r="T1335" s="1101"/>
    </row>
    <row r="1336" spans="2:20" ht="15" customHeight="1">
      <c r="B1336" s="318"/>
      <c r="C1336" s="365"/>
      <c r="D1336" s="1062" t="s">
        <v>1042</v>
      </c>
      <c r="E1336" s="1102"/>
      <c r="F1336" s="1102"/>
      <c r="G1336" s="1102"/>
      <c r="H1336" s="1102"/>
      <c r="I1336" s="1102"/>
      <c r="J1336" s="1102"/>
      <c r="K1336" s="1102"/>
      <c r="L1336" s="1102"/>
      <c r="M1336" s="1102"/>
      <c r="N1336" s="1102"/>
      <c r="O1336" s="1102"/>
      <c r="P1336" s="1063"/>
      <c r="Q1336" s="1080" t="s">
        <v>1032</v>
      </c>
      <c r="R1336" s="1082"/>
      <c r="S1336" s="170"/>
      <c r="T1336" s="170"/>
    </row>
    <row r="1337" spans="2:20">
      <c r="B1337" s="318"/>
      <c r="C1337" s="365"/>
      <c r="D1337" s="1064" t="s">
        <v>1043</v>
      </c>
      <c r="E1337" s="1065"/>
      <c r="F1337" s="1065"/>
      <c r="G1337" s="1065"/>
      <c r="H1337" s="1065"/>
      <c r="I1337" s="1065"/>
      <c r="J1337" s="1065"/>
      <c r="K1337" s="1065"/>
      <c r="L1337" s="1065"/>
      <c r="M1337" s="1065"/>
      <c r="N1337" s="1065"/>
      <c r="O1337" s="1065"/>
      <c r="P1337" s="1066"/>
      <c r="Q1337" s="937"/>
      <c r="R1337" s="938"/>
      <c r="S1337" s="170"/>
      <c r="T1337" s="170"/>
    </row>
    <row r="1338" spans="2:20">
      <c r="B1338" s="318"/>
      <c r="C1338" s="170"/>
      <c r="D1338" s="1064" t="s">
        <v>1044</v>
      </c>
      <c r="E1338" s="1065"/>
      <c r="F1338" s="1065"/>
      <c r="G1338" s="1065"/>
      <c r="H1338" s="1065"/>
      <c r="I1338" s="1065"/>
      <c r="J1338" s="1065"/>
      <c r="K1338" s="1065"/>
      <c r="L1338" s="1065"/>
      <c r="M1338" s="1065"/>
      <c r="N1338" s="1065"/>
      <c r="O1338" s="1065"/>
      <c r="P1338" s="1066"/>
      <c r="Q1338" s="937"/>
      <c r="R1338" s="938"/>
      <c r="S1338" s="170"/>
      <c r="T1338" s="170"/>
    </row>
    <row r="1339" spans="2:20">
      <c r="B1339" s="318"/>
      <c r="C1339" s="376"/>
      <c r="D1339" s="1064" t="s">
        <v>1045</v>
      </c>
      <c r="E1339" s="1065"/>
      <c r="F1339" s="1065"/>
      <c r="G1339" s="1065"/>
      <c r="H1339" s="1065"/>
      <c r="I1339" s="1065"/>
      <c r="J1339" s="1065"/>
      <c r="K1339" s="1065"/>
      <c r="L1339" s="1065"/>
      <c r="M1339" s="1065"/>
      <c r="N1339" s="1065"/>
      <c r="O1339" s="1065"/>
      <c r="P1339" s="1066"/>
      <c r="Q1339" s="937"/>
      <c r="R1339" s="938"/>
      <c r="S1339" s="170"/>
      <c r="T1339" s="170"/>
    </row>
    <row r="1340" spans="2:20">
      <c r="B1340" s="318"/>
      <c r="C1340" s="376"/>
      <c r="D1340" s="1064" t="s">
        <v>1046</v>
      </c>
      <c r="E1340" s="1065"/>
      <c r="F1340" s="1065"/>
      <c r="G1340" s="1065"/>
      <c r="H1340" s="1065"/>
      <c r="I1340" s="1065"/>
      <c r="J1340" s="1065"/>
      <c r="K1340" s="1065"/>
      <c r="L1340" s="1065"/>
      <c r="M1340" s="1065"/>
      <c r="N1340" s="1065"/>
      <c r="O1340" s="1065"/>
      <c r="P1340" s="1066"/>
      <c r="Q1340" s="937"/>
      <c r="R1340" s="938"/>
      <c r="S1340" s="170"/>
      <c r="T1340" s="170"/>
    </row>
    <row r="1341" spans="2:20">
      <c r="C1341" s="119"/>
      <c r="D1341" s="791" t="s">
        <v>1047</v>
      </c>
      <c r="E1341" s="792"/>
      <c r="F1341" s="792"/>
      <c r="G1341" s="792"/>
      <c r="H1341" s="792"/>
      <c r="I1341" s="792"/>
      <c r="J1341" s="792"/>
      <c r="K1341" s="792"/>
      <c r="L1341" s="792"/>
      <c r="M1341" s="792"/>
      <c r="N1341" s="792"/>
      <c r="O1341" s="792"/>
      <c r="P1341" s="793"/>
      <c r="Q1341" s="702"/>
      <c r="R1341" s="685"/>
      <c r="S1341" s="35"/>
      <c r="T1341" s="35"/>
    </row>
    <row r="1342" spans="2:20">
      <c r="C1342" s="35"/>
      <c r="D1342" s="35" t="s">
        <v>838</v>
      </c>
      <c r="E1342" s="38"/>
      <c r="F1342" s="38"/>
      <c r="G1342" s="38"/>
      <c r="H1342" s="35"/>
      <c r="I1342" s="43"/>
      <c r="J1342" s="43"/>
      <c r="K1342" s="35"/>
      <c r="L1342" s="35"/>
      <c r="M1342" s="35"/>
      <c r="N1342" s="35"/>
      <c r="O1342" s="35"/>
      <c r="P1342" s="35"/>
      <c r="Q1342" s="35"/>
      <c r="R1342" s="35"/>
      <c r="S1342" s="35"/>
      <c r="T1342" s="35"/>
    </row>
    <row r="1343" spans="2:20" ht="33" customHeight="1">
      <c r="C1343" s="35"/>
      <c r="D1343" s="624"/>
      <c r="E1343" s="625"/>
      <c r="F1343" s="625"/>
      <c r="G1343" s="625"/>
      <c r="H1343" s="625"/>
      <c r="I1343" s="625"/>
      <c r="J1343" s="625"/>
      <c r="K1343" s="625"/>
      <c r="L1343" s="625"/>
      <c r="M1343" s="625"/>
      <c r="N1343" s="625"/>
      <c r="O1343" s="625"/>
      <c r="P1343" s="625"/>
      <c r="Q1343" s="625"/>
      <c r="R1343" s="625"/>
      <c r="S1343" s="626"/>
      <c r="T1343" s="35"/>
    </row>
    <row r="1344" spans="2:20" ht="15" customHeight="1">
      <c r="C1344" s="35"/>
      <c r="D1344" s="62" t="s">
        <v>18</v>
      </c>
      <c r="E1344" s="659" t="s">
        <v>1048</v>
      </c>
      <c r="F1344" s="659"/>
      <c r="G1344" s="659"/>
      <c r="H1344" s="659"/>
      <c r="I1344" s="659"/>
      <c r="J1344" s="659"/>
      <c r="K1344" s="659"/>
      <c r="L1344" s="659"/>
      <c r="M1344" s="659"/>
      <c r="N1344" s="659"/>
      <c r="O1344" s="659"/>
      <c r="P1344" s="659"/>
      <c r="Q1344" s="659"/>
      <c r="R1344" s="659"/>
      <c r="S1344" s="104"/>
      <c r="T1344" s="104"/>
    </row>
    <row r="1345" spans="2:20" ht="15" customHeight="1">
      <c r="C1345" s="35"/>
      <c r="D1345" s="42"/>
      <c r="E1345" s="660"/>
      <c r="F1345" s="660"/>
      <c r="G1345" s="660"/>
      <c r="H1345" s="660"/>
      <c r="I1345" s="660"/>
      <c r="J1345" s="660"/>
      <c r="K1345" s="660"/>
      <c r="L1345" s="660"/>
      <c r="M1345" s="660"/>
      <c r="N1345" s="660"/>
      <c r="O1345" s="660"/>
      <c r="P1345" s="660"/>
      <c r="Q1345" s="660"/>
      <c r="R1345" s="660"/>
      <c r="S1345" s="104"/>
      <c r="T1345" s="104"/>
    </row>
    <row r="1346" spans="2:20" ht="15" customHeight="1">
      <c r="C1346" s="35"/>
      <c r="D1346" s="42"/>
      <c r="E1346" s="660"/>
      <c r="F1346" s="660"/>
      <c r="G1346" s="660"/>
      <c r="H1346" s="660"/>
      <c r="I1346" s="660"/>
      <c r="J1346" s="660"/>
      <c r="K1346" s="660"/>
      <c r="L1346" s="660"/>
      <c r="M1346" s="660"/>
      <c r="N1346" s="660"/>
      <c r="O1346" s="660"/>
      <c r="P1346" s="660"/>
      <c r="Q1346" s="660"/>
      <c r="R1346" s="660"/>
      <c r="S1346" s="104"/>
      <c r="T1346" s="104"/>
    </row>
    <row r="1347" spans="2:20" ht="15" customHeight="1">
      <c r="C1347" s="35"/>
      <c r="D1347" s="62" t="s">
        <v>92</v>
      </c>
      <c r="E1347" s="660" t="s">
        <v>1049</v>
      </c>
      <c r="F1347" s="660"/>
      <c r="G1347" s="660"/>
      <c r="H1347" s="660"/>
      <c r="I1347" s="660"/>
      <c r="J1347" s="660"/>
      <c r="K1347" s="660"/>
      <c r="L1347" s="660"/>
      <c r="M1347" s="660"/>
      <c r="N1347" s="660"/>
      <c r="O1347" s="660"/>
      <c r="P1347" s="660"/>
      <c r="Q1347" s="660"/>
      <c r="R1347" s="660"/>
      <c r="S1347" s="104"/>
      <c r="T1347" s="104"/>
    </row>
    <row r="1348" spans="2:20" ht="15" customHeight="1">
      <c r="C1348" s="35"/>
      <c r="D1348" s="62"/>
      <c r="E1348" s="660"/>
      <c r="F1348" s="660"/>
      <c r="G1348" s="660"/>
      <c r="H1348" s="660"/>
      <c r="I1348" s="660"/>
      <c r="J1348" s="660"/>
      <c r="K1348" s="660"/>
      <c r="L1348" s="660"/>
      <c r="M1348" s="660"/>
      <c r="N1348" s="660"/>
      <c r="O1348" s="660"/>
      <c r="P1348" s="660"/>
      <c r="Q1348" s="660"/>
      <c r="R1348" s="660"/>
      <c r="S1348" s="104"/>
      <c r="T1348" s="104"/>
    </row>
    <row r="1349" spans="2:20" ht="15" customHeight="1">
      <c r="C1349" s="35"/>
      <c r="D1349" s="42"/>
      <c r="E1349" s="660"/>
      <c r="F1349" s="660"/>
      <c r="G1349" s="660"/>
      <c r="H1349" s="660"/>
      <c r="I1349" s="660"/>
      <c r="J1349" s="660"/>
      <c r="K1349" s="660"/>
      <c r="L1349" s="660"/>
      <c r="M1349" s="660"/>
      <c r="N1349" s="660"/>
      <c r="O1349" s="660"/>
      <c r="P1349" s="660"/>
      <c r="Q1349" s="660"/>
      <c r="R1349" s="660"/>
      <c r="S1349" s="104"/>
      <c r="T1349" s="104"/>
    </row>
    <row r="1350" spans="2:20" ht="15" customHeight="1">
      <c r="C1350" s="35"/>
      <c r="D1350" s="35"/>
      <c r="E1350" s="172"/>
      <c r="F1350" s="172"/>
      <c r="G1350" s="172"/>
      <c r="H1350" s="172"/>
      <c r="I1350" s="172"/>
      <c r="J1350" s="172"/>
      <c r="K1350" s="172"/>
      <c r="L1350" s="172"/>
      <c r="M1350" s="172"/>
      <c r="N1350" s="172"/>
      <c r="O1350" s="172"/>
      <c r="P1350" s="172"/>
      <c r="Q1350" s="172"/>
      <c r="R1350" s="172"/>
      <c r="S1350" s="42"/>
      <c r="T1350" s="42"/>
    </row>
    <row r="1351" spans="2:20" ht="15" customHeight="1">
      <c r="B1351" s="353"/>
      <c r="C1351" s="384" t="s">
        <v>1569</v>
      </c>
      <c r="D1351" s="385"/>
      <c r="E1351" s="385"/>
      <c r="F1351" s="385"/>
      <c r="G1351" s="385"/>
      <c r="H1351" s="377"/>
      <c r="I1351" s="377"/>
      <c r="J1351" s="377"/>
      <c r="K1351" s="377"/>
      <c r="L1351" s="377"/>
      <c r="M1351" s="170"/>
      <c r="N1351" s="170"/>
      <c r="O1351" s="170"/>
      <c r="P1351" s="170"/>
      <c r="Q1351" s="170"/>
      <c r="R1351" s="170"/>
      <c r="S1351" s="170"/>
      <c r="T1351" s="65" t="s">
        <v>100</v>
      </c>
    </row>
    <row r="1352" spans="2:20" ht="15" customHeight="1">
      <c r="B1352" s="318"/>
      <c r="C1352" s="365"/>
      <c r="D1352" s="170"/>
      <c r="E1352" s="170"/>
      <c r="F1352" s="170"/>
      <c r="G1352" s="170"/>
      <c r="H1352" s="377"/>
      <c r="I1352" s="377"/>
      <c r="J1352" s="377"/>
      <c r="K1352" s="377"/>
      <c r="L1352" s="377"/>
      <c r="M1352" s="170"/>
      <c r="N1352" s="170"/>
      <c r="O1352" s="170"/>
      <c r="P1352" s="170"/>
      <c r="Q1352" s="170"/>
      <c r="R1352" s="170"/>
      <c r="S1352" s="170"/>
      <c r="T1352" s="35"/>
    </row>
    <row r="1353" spans="2:20" ht="15" customHeight="1">
      <c r="B1353" s="353"/>
      <c r="C1353" s="376" t="s">
        <v>1570</v>
      </c>
      <c r="D1353" s="365"/>
      <c r="E1353" s="170"/>
      <c r="F1353" s="170"/>
      <c r="G1353" s="170"/>
      <c r="H1353" s="377"/>
      <c r="I1353" s="377"/>
      <c r="J1353" s="377"/>
      <c r="K1353" s="377"/>
      <c r="L1353" s="377"/>
      <c r="M1353" s="170"/>
      <c r="N1353" s="170"/>
      <c r="O1353" s="170"/>
      <c r="P1353" s="170"/>
      <c r="Q1353" s="170"/>
      <c r="R1353" s="170"/>
      <c r="S1353" s="170"/>
      <c r="T1353" s="35"/>
    </row>
    <row r="1354" spans="2:20" ht="15" customHeight="1">
      <c r="B1354" s="353"/>
      <c r="C1354" s="365"/>
      <c r="D1354" s="1077" t="s">
        <v>1050</v>
      </c>
      <c r="E1354" s="1077"/>
      <c r="F1354" s="1077"/>
      <c r="G1354" s="1077"/>
      <c r="H1354" s="1077"/>
      <c r="I1354" s="1077"/>
      <c r="J1354" s="1077"/>
      <c r="K1354" s="1077"/>
      <c r="L1354" s="1077"/>
      <c r="M1354" s="1077"/>
      <c r="N1354" s="1077"/>
      <c r="O1354" s="1077"/>
      <c r="P1354" s="1077"/>
      <c r="Q1354" s="1077"/>
      <c r="R1354" s="1077"/>
      <c r="S1354" s="1077"/>
      <c r="T1354" s="35"/>
    </row>
    <row r="1355" spans="2:20" ht="15" customHeight="1">
      <c r="B1355" s="318"/>
      <c r="C1355" s="365"/>
      <c r="D1355" s="1080" t="s">
        <v>91</v>
      </c>
      <c r="E1355" s="1081"/>
      <c r="F1355" s="1081"/>
      <c r="G1355" s="1081"/>
      <c r="H1355" s="1081"/>
      <c r="I1355" s="1081"/>
      <c r="J1355" s="1081"/>
      <c r="K1355" s="1081"/>
      <c r="L1355" s="1081"/>
      <c r="M1355" s="1081"/>
      <c r="N1355" s="1081"/>
      <c r="O1355" s="1081"/>
      <c r="P1355" s="1082"/>
      <c r="Q1355" s="1080" t="s">
        <v>1032</v>
      </c>
      <c r="R1355" s="1082"/>
      <c r="S1355" s="170"/>
      <c r="T1355" s="35"/>
    </row>
    <row r="1356" spans="2:20" ht="13.2" customHeight="1">
      <c r="B1356" s="318"/>
      <c r="C1356" s="170"/>
      <c r="D1356" s="1103" t="s">
        <v>1683</v>
      </c>
      <c r="E1356" s="1104"/>
      <c r="F1356" s="1104"/>
      <c r="G1356" s="1104"/>
      <c r="H1356" s="1104"/>
      <c r="I1356" s="1104"/>
      <c r="J1356" s="1104"/>
      <c r="K1356" s="1104"/>
      <c r="L1356" s="1104"/>
      <c r="M1356" s="1104"/>
      <c r="N1356" s="1104"/>
      <c r="O1356" s="1104"/>
      <c r="P1356" s="1105"/>
      <c r="Q1356" s="937"/>
      <c r="R1356" s="938"/>
      <c r="S1356" s="170"/>
      <c r="T1356" s="35"/>
    </row>
    <row r="1357" spans="2:20" ht="12" customHeight="1">
      <c r="C1357" s="35"/>
      <c r="D1357" s="791" t="s">
        <v>1051</v>
      </c>
      <c r="E1357" s="792"/>
      <c r="F1357" s="792"/>
      <c r="G1357" s="792"/>
      <c r="H1357" s="792"/>
      <c r="I1357" s="792"/>
      <c r="J1357" s="792"/>
      <c r="K1357" s="792"/>
      <c r="L1357" s="792"/>
      <c r="M1357" s="792"/>
      <c r="N1357" s="792"/>
      <c r="O1357" s="792"/>
      <c r="P1357" s="793"/>
      <c r="Q1357" s="702"/>
      <c r="R1357" s="685"/>
      <c r="S1357" s="35"/>
      <c r="T1357" s="35"/>
    </row>
    <row r="1358" spans="2:20">
      <c r="C1358" s="35"/>
      <c r="D1358" s="791" t="s">
        <v>1052</v>
      </c>
      <c r="E1358" s="792"/>
      <c r="F1358" s="792"/>
      <c r="G1358" s="792"/>
      <c r="H1358" s="792"/>
      <c r="I1358" s="792"/>
      <c r="J1358" s="792"/>
      <c r="K1358" s="792"/>
      <c r="L1358" s="792"/>
      <c r="M1358" s="792"/>
      <c r="N1358" s="792"/>
      <c r="O1358" s="792"/>
      <c r="P1358" s="793"/>
      <c r="Q1358" s="702"/>
      <c r="R1358" s="685"/>
      <c r="S1358" s="35"/>
      <c r="T1358" s="35"/>
    </row>
    <row r="1359" spans="2:20">
      <c r="C1359" s="35"/>
      <c r="D1359" s="791" t="s">
        <v>1053</v>
      </c>
      <c r="E1359" s="792"/>
      <c r="F1359" s="792"/>
      <c r="G1359" s="792"/>
      <c r="H1359" s="792"/>
      <c r="I1359" s="792"/>
      <c r="J1359" s="792"/>
      <c r="K1359" s="792"/>
      <c r="L1359" s="792"/>
      <c r="M1359" s="792"/>
      <c r="N1359" s="792"/>
      <c r="O1359" s="792"/>
      <c r="P1359" s="793"/>
      <c r="Q1359" s="702"/>
      <c r="R1359" s="685"/>
      <c r="S1359" s="35"/>
      <c r="T1359" s="35"/>
    </row>
    <row r="1360" spans="2:20">
      <c r="C1360" s="35"/>
      <c r="D1360" s="791" t="s">
        <v>1054</v>
      </c>
      <c r="E1360" s="792"/>
      <c r="F1360" s="792"/>
      <c r="G1360" s="792"/>
      <c r="H1360" s="792"/>
      <c r="I1360" s="792"/>
      <c r="J1360" s="792"/>
      <c r="K1360" s="792"/>
      <c r="L1360" s="792"/>
      <c r="M1360" s="792"/>
      <c r="N1360" s="792"/>
      <c r="O1360" s="792"/>
      <c r="P1360" s="793"/>
      <c r="Q1360" s="702"/>
      <c r="R1360" s="685"/>
      <c r="S1360" s="35"/>
      <c r="T1360" s="35"/>
    </row>
    <row r="1361" spans="3:20" ht="12" customHeight="1">
      <c r="C1361" s="35"/>
      <c r="D1361" s="791" t="s">
        <v>1055</v>
      </c>
      <c r="E1361" s="792"/>
      <c r="F1361" s="792"/>
      <c r="G1361" s="792"/>
      <c r="H1361" s="792"/>
      <c r="I1361" s="792"/>
      <c r="J1361" s="792"/>
      <c r="K1361" s="792"/>
      <c r="L1361" s="792"/>
      <c r="M1361" s="792"/>
      <c r="N1361" s="792"/>
      <c r="O1361" s="792"/>
      <c r="P1361" s="793"/>
      <c r="Q1361" s="702"/>
      <c r="R1361" s="685"/>
      <c r="S1361" s="35"/>
      <c r="T1361" s="35"/>
    </row>
    <row r="1362" spans="3:20">
      <c r="C1362" s="35"/>
      <c r="D1362" s="791" t="s">
        <v>1056</v>
      </c>
      <c r="E1362" s="792"/>
      <c r="F1362" s="792"/>
      <c r="G1362" s="792"/>
      <c r="H1362" s="792"/>
      <c r="I1362" s="792"/>
      <c r="J1362" s="792"/>
      <c r="K1362" s="792"/>
      <c r="L1362" s="792"/>
      <c r="M1362" s="792"/>
      <c r="N1362" s="792"/>
      <c r="O1362" s="792"/>
      <c r="P1362" s="793"/>
      <c r="Q1362" s="702"/>
      <c r="R1362" s="685"/>
      <c r="S1362" s="35"/>
      <c r="T1362" s="35"/>
    </row>
    <row r="1363" spans="3:20">
      <c r="C1363" s="35"/>
      <c r="D1363" s="791" t="s">
        <v>1057</v>
      </c>
      <c r="E1363" s="792"/>
      <c r="F1363" s="792"/>
      <c r="G1363" s="792"/>
      <c r="H1363" s="792"/>
      <c r="I1363" s="792"/>
      <c r="J1363" s="792"/>
      <c r="K1363" s="792"/>
      <c r="L1363" s="792"/>
      <c r="M1363" s="792"/>
      <c r="N1363" s="792"/>
      <c r="O1363" s="792"/>
      <c r="P1363" s="793"/>
      <c r="Q1363" s="702"/>
      <c r="R1363" s="685"/>
      <c r="S1363" s="35"/>
      <c r="T1363" s="35"/>
    </row>
    <row r="1364" spans="3:20" ht="12" customHeight="1">
      <c r="C1364" s="35"/>
      <c r="D1364" s="791" t="s">
        <v>1687</v>
      </c>
      <c r="E1364" s="792"/>
      <c r="F1364" s="792"/>
      <c r="G1364" s="792"/>
      <c r="H1364" s="792"/>
      <c r="I1364" s="792"/>
      <c r="J1364" s="792"/>
      <c r="K1364" s="792"/>
      <c r="L1364" s="792"/>
      <c r="M1364" s="792"/>
      <c r="N1364" s="792"/>
      <c r="O1364" s="792"/>
      <c r="P1364" s="793"/>
      <c r="Q1364" s="702"/>
      <c r="R1364" s="685"/>
      <c r="S1364" s="35"/>
      <c r="T1364" s="35"/>
    </row>
    <row r="1365" spans="3:20">
      <c r="C1365" s="35"/>
      <c r="D1365" s="791" t="s">
        <v>1058</v>
      </c>
      <c r="E1365" s="792"/>
      <c r="F1365" s="792"/>
      <c r="G1365" s="792"/>
      <c r="H1365" s="792"/>
      <c r="I1365" s="792"/>
      <c r="J1365" s="792"/>
      <c r="K1365" s="792"/>
      <c r="L1365" s="792"/>
      <c r="M1365" s="792"/>
      <c r="N1365" s="792"/>
      <c r="O1365" s="792"/>
      <c r="P1365" s="793"/>
      <c r="Q1365" s="702"/>
      <c r="R1365" s="685"/>
      <c r="S1365" s="35"/>
      <c r="T1365" s="35"/>
    </row>
    <row r="1366" spans="3:20">
      <c r="C1366" s="35"/>
      <c r="D1366" s="791" t="s">
        <v>1688</v>
      </c>
      <c r="E1366" s="792"/>
      <c r="F1366" s="792"/>
      <c r="G1366" s="792"/>
      <c r="H1366" s="792"/>
      <c r="I1366" s="792"/>
      <c r="J1366" s="792"/>
      <c r="K1366" s="792"/>
      <c r="L1366" s="792"/>
      <c r="M1366" s="792"/>
      <c r="N1366" s="792"/>
      <c r="O1366" s="792"/>
      <c r="P1366" s="793"/>
      <c r="Q1366" s="702"/>
      <c r="R1366" s="685"/>
      <c r="S1366" s="35"/>
      <c r="T1366" s="35"/>
    </row>
    <row r="1367" spans="3:20">
      <c r="C1367" s="35"/>
      <c r="D1367" s="791" t="s">
        <v>1059</v>
      </c>
      <c r="E1367" s="792"/>
      <c r="F1367" s="792"/>
      <c r="G1367" s="792"/>
      <c r="H1367" s="792"/>
      <c r="I1367" s="792"/>
      <c r="J1367" s="792"/>
      <c r="K1367" s="792"/>
      <c r="L1367" s="792"/>
      <c r="M1367" s="792"/>
      <c r="N1367" s="792"/>
      <c r="O1367" s="792"/>
      <c r="P1367" s="793"/>
      <c r="Q1367" s="702"/>
      <c r="R1367" s="685"/>
      <c r="S1367" s="35"/>
      <c r="T1367" s="35"/>
    </row>
    <row r="1368" spans="3:20" ht="12" customHeight="1">
      <c r="C1368" s="35"/>
      <c r="D1368" s="791" t="s">
        <v>1060</v>
      </c>
      <c r="E1368" s="792"/>
      <c r="F1368" s="792"/>
      <c r="G1368" s="792"/>
      <c r="H1368" s="792"/>
      <c r="I1368" s="792"/>
      <c r="J1368" s="792"/>
      <c r="K1368" s="792"/>
      <c r="L1368" s="792"/>
      <c r="M1368" s="792"/>
      <c r="N1368" s="792"/>
      <c r="O1368" s="792"/>
      <c r="P1368" s="793"/>
      <c r="Q1368" s="702"/>
      <c r="R1368" s="685"/>
      <c r="S1368" s="35"/>
      <c r="T1368" s="35"/>
    </row>
    <row r="1369" spans="3:20" ht="15" customHeight="1">
      <c r="C1369" s="35"/>
      <c r="D1369" s="35" t="s">
        <v>1061</v>
      </c>
      <c r="E1369" s="35"/>
      <c r="F1369" s="35"/>
      <c r="G1369" s="35"/>
      <c r="H1369" s="84"/>
      <c r="I1369" s="84"/>
      <c r="J1369" s="84"/>
      <c r="K1369" s="84"/>
      <c r="L1369" s="35"/>
      <c r="M1369" s="35"/>
      <c r="N1369" s="35"/>
      <c r="O1369" s="35"/>
      <c r="P1369" s="35"/>
      <c r="Q1369" s="35"/>
      <c r="R1369" s="35"/>
      <c r="S1369" s="35"/>
      <c r="T1369" s="35"/>
    </row>
    <row r="1370" spans="3:20" ht="34.200000000000003" customHeight="1">
      <c r="C1370" s="35"/>
      <c r="D1370" s="624"/>
      <c r="E1370" s="625"/>
      <c r="F1370" s="625"/>
      <c r="G1370" s="625"/>
      <c r="H1370" s="625"/>
      <c r="I1370" s="625"/>
      <c r="J1370" s="625"/>
      <c r="K1370" s="625"/>
      <c r="L1370" s="625"/>
      <c r="M1370" s="625"/>
      <c r="N1370" s="625"/>
      <c r="O1370" s="625"/>
      <c r="P1370" s="625"/>
      <c r="Q1370" s="625"/>
      <c r="R1370" s="625"/>
      <c r="S1370" s="626"/>
      <c r="T1370" s="35"/>
    </row>
    <row r="1371" spans="3:20" ht="15" customHeight="1">
      <c r="C1371" s="170"/>
      <c r="D1371" s="379" t="s">
        <v>17</v>
      </c>
      <c r="E1371" s="943" t="s">
        <v>1571</v>
      </c>
      <c r="F1371" s="943"/>
      <c r="G1371" s="943"/>
      <c r="H1371" s="943"/>
      <c r="I1371" s="943"/>
      <c r="J1371" s="943"/>
      <c r="K1371" s="943"/>
      <c r="L1371" s="943"/>
      <c r="M1371" s="943"/>
      <c r="N1371" s="943"/>
      <c r="O1371" s="943"/>
      <c r="P1371" s="943"/>
      <c r="Q1371" s="943"/>
      <c r="R1371" s="943"/>
      <c r="S1371" s="943"/>
      <c r="T1371" s="35"/>
    </row>
    <row r="1372" spans="3:20" ht="19.05" customHeight="1">
      <c r="C1372" s="170"/>
      <c r="D1372" s="350"/>
      <c r="E1372" s="944"/>
      <c r="F1372" s="944"/>
      <c r="G1372" s="944"/>
      <c r="H1372" s="944"/>
      <c r="I1372" s="944"/>
      <c r="J1372" s="944"/>
      <c r="K1372" s="944"/>
      <c r="L1372" s="944"/>
      <c r="M1372" s="944"/>
      <c r="N1372" s="944"/>
      <c r="O1372" s="944"/>
      <c r="P1372" s="944"/>
      <c r="Q1372" s="944"/>
      <c r="R1372" s="944"/>
      <c r="S1372" s="944"/>
      <c r="T1372" s="35"/>
    </row>
    <row r="1373" spans="3:20" ht="15.45" customHeight="1">
      <c r="C1373" s="170"/>
      <c r="D1373" s="379" t="s">
        <v>18</v>
      </c>
      <c r="E1373" s="944" t="s">
        <v>1062</v>
      </c>
      <c r="F1373" s="944"/>
      <c r="G1373" s="944"/>
      <c r="H1373" s="944"/>
      <c r="I1373" s="944"/>
      <c r="J1373" s="944"/>
      <c r="K1373" s="944"/>
      <c r="L1373" s="944"/>
      <c r="M1373" s="944"/>
      <c r="N1373" s="944"/>
      <c r="O1373" s="944"/>
      <c r="P1373" s="944"/>
      <c r="Q1373" s="944"/>
      <c r="R1373" s="944"/>
      <c r="S1373" s="944"/>
      <c r="T1373" s="35"/>
    </row>
    <row r="1374" spans="3:20" ht="15.45" customHeight="1">
      <c r="C1374" s="170"/>
      <c r="D1374" s="386"/>
      <c r="E1374" s="944"/>
      <c r="F1374" s="944"/>
      <c r="G1374" s="944"/>
      <c r="H1374" s="944"/>
      <c r="I1374" s="944"/>
      <c r="J1374" s="944"/>
      <c r="K1374" s="944"/>
      <c r="L1374" s="944"/>
      <c r="M1374" s="944"/>
      <c r="N1374" s="944"/>
      <c r="O1374" s="944"/>
      <c r="P1374" s="944"/>
      <c r="Q1374" s="944"/>
      <c r="R1374" s="944"/>
      <c r="S1374" s="944"/>
      <c r="T1374" s="35"/>
    </row>
    <row r="1375" spans="3:20" ht="7.5" customHeight="1">
      <c r="C1375" s="170"/>
      <c r="D1375" s="386"/>
      <c r="E1375" s="351"/>
      <c r="F1375" s="351"/>
      <c r="G1375" s="351"/>
      <c r="H1375" s="351"/>
      <c r="I1375" s="351"/>
      <c r="J1375" s="351"/>
      <c r="K1375" s="351"/>
      <c r="L1375" s="351"/>
      <c r="M1375" s="351"/>
      <c r="N1375" s="351"/>
      <c r="O1375" s="351"/>
      <c r="P1375" s="351"/>
      <c r="Q1375" s="351"/>
      <c r="R1375" s="351"/>
      <c r="S1375" s="351"/>
      <c r="T1375" s="35"/>
    </row>
    <row r="1376" spans="3:20" ht="15" customHeight="1">
      <c r="C1376" s="170"/>
      <c r="D1376" s="379" t="s">
        <v>212</v>
      </c>
      <c r="E1376" s="1092" t="s">
        <v>1063</v>
      </c>
      <c r="F1376" s="1092"/>
      <c r="G1376" s="1092"/>
      <c r="H1376" s="1092"/>
      <c r="I1376" s="1092"/>
      <c r="J1376" s="1092"/>
      <c r="K1376" s="1092"/>
      <c r="L1376" s="1092"/>
      <c r="M1376" s="1092"/>
      <c r="N1376" s="1092"/>
      <c r="O1376" s="1092"/>
      <c r="P1376" s="1092"/>
      <c r="Q1376" s="1092"/>
      <c r="R1376" s="1092"/>
      <c r="S1376" s="1092"/>
      <c r="T1376" s="35"/>
    </row>
    <row r="1377" spans="2:20" ht="15" customHeight="1">
      <c r="C1377" s="170"/>
      <c r="D1377" s="386"/>
      <c r="E1377" s="351"/>
      <c r="F1377" s="351"/>
      <c r="G1377" s="351"/>
      <c r="H1377" s="351"/>
      <c r="I1377" s="351"/>
      <c r="J1377" s="351"/>
      <c r="K1377" s="351"/>
      <c r="L1377" s="351"/>
      <c r="M1377" s="351"/>
      <c r="N1377" s="351"/>
      <c r="O1377" s="351"/>
      <c r="P1377" s="351"/>
      <c r="Q1377" s="351"/>
      <c r="R1377" s="351"/>
      <c r="S1377" s="351"/>
      <c r="T1377" s="35"/>
    </row>
    <row r="1378" spans="2:20" ht="15" customHeight="1">
      <c r="C1378" s="376" t="s">
        <v>1572</v>
      </c>
      <c r="D1378" s="365"/>
      <c r="E1378" s="378"/>
      <c r="F1378" s="378"/>
      <c r="G1378" s="378"/>
      <c r="H1378" s="377"/>
      <c r="I1378" s="377"/>
      <c r="J1378" s="377"/>
      <c r="K1378" s="377"/>
      <c r="L1378" s="377"/>
      <c r="M1378" s="170"/>
      <c r="N1378" s="170"/>
      <c r="O1378" s="170"/>
      <c r="P1378" s="170"/>
      <c r="Q1378" s="170"/>
      <c r="R1378" s="170"/>
      <c r="S1378" s="170"/>
      <c r="T1378" s="35"/>
    </row>
    <row r="1379" spans="2:20" ht="15" customHeight="1">
      <c r="B1379" s="274"/>
      <c r="C1379" s="376"/>
      <c r="D1379" s="1077" t="s">
        <v>1064</v>
      </c>
      <c r="E1379" s="1077"/>
      <c r="F1379" s="1077"/>
      <c r="G1379" s="1077"/>
      <c r="H1379" s="1077"/>
      <c r="I1379" s="1077"/>
      <c r="J1379" s="1077"/>
      <c r="K1379" s="1077"/>
      <c r="L1379" s="1077"/>
      <c r="M1379" s="1077"/>
      <c r="N1379" s="1077"/>
      <c r="O1379" s="1077"/>
      <c r="P1379" s="1077"/>
      <c r="Q1379" s="1077"/>
      <c r="R1379" s="1077"/>
      <c r="S1379" s="1077"/>
      <c r="T1379" s="84"/>
    </row>
    <row r="1380" spans="2:20" ht="15" customHeight="1">
      <c r="C1380" s="350"/>
      <c r="D1380" s="1080" t="s">
        <v>25</v>
      </c>
      <c r="E1380" s="1081"/>
      <c r="F1380" s="1081"/>
      <c r="G1380" s="1081"/>
      <c r="H1380" s="1081"/>
      <c r="I1380" s="1081"/>
      <c r="J1380" s="1081"/>
      <c r="K1380" s="1081"/>
      <c r="L1380" s="1081"/>
      <c r="M1380" s="1081"/>
      <c r="N1380" s="1081"/>
      <c r="O1380" s="1081"/>
      <c r="P1380" s="1082"/>
      <c r="Q1380" s="1062" t="s">
        <v>9</v>
      </c>
      <c r="R1380" s="1063"/>
      <c r="S1380" s="170"/>
      <c r="T1380" s="35"/>
    </row>
    <row r="1381" spans="2:20">
      <c r="C1381" s="170"/>
      <c r="D1381" s="1064" t="s">
        <v>1065</v>
      </c>
      <c r="E1381" s="1065"/>
      <c r="F1381" s="1065"/>
      <c r="G1381" s="1065"/>
      <c r="H1381" s="1065"/>
      <c r="I1381" s="1065"/>
      <c r="J1381" s="1065"/>
      <c r="K1381" s="1065"/>
      <c r="L1381" s="1065"/>
      <c r="M1381" s="1065"/>
      <c r="N1381" s="1065"/>
      <c r="O1381" s="1065"/>
      <c r="P1381" s="1066"/>
      <c r="Q1381" s="1086"/>
      <c r="R1381" s="1087"/>
      <c r="S1381" s="170"/>
      <c r="T1381" s="35"/>
    </row>
    <row r="1382" spans="2:20">
      <c r="C1382" s="170"/>
      <c r="D1382" s="1064" t="s">
        <v>1066</v>
      </c>
      <c r="E1382" s="1065"/>
      <c r="F1382" s="1065"/>
      <c r="G1382" s="1065"/>
      <c r="H1382" s="1065"/>
      <c r="I1382" s="1065"/>
      <c r="J1382" s="1065"/>
      <c r="K1382" s="1065"/>
      <c r="L1382" s="1065"/>
      <c r="M1382" s="1065"/>
      <c r="N1382" s="1065"/>
      <c r="O1382" s="1065"/>
      <c r="P1382" s="1066"/>
      <c r="Q1382" s="1088"/>
      <c r="R1382" s="1089"/>
      <c r="S1382" s="170"/>
      <c r="T1382" s="35"/>
    </row>
    <row r="1383" spans="2:20">
      <c r="C1383" s="170"/>
      <c r="D1383" s="1064" t="s">
        <v>1067</v>
      </c>
      <c r="E1383" s="1065"/>
      <c r="F1383" s="1065"/>
      <c r="G1383" s="1065"/>
      <c r="H1383" s="1065"/>
      <c r="I1383" s="1065"/>
      <c r="J1383" s="1065"/>
      <c r="K1383" s="1065"/>
      <c r="L1383" s="1065"/>
      <c r="M1383" s="1065"/>
      <c r="N1383" s="1065"/>
      <c r="O1383" s="1065"/>
      <c r="P1383" s="1066"/>
      <c r="Q1383" s="1088"/>
      <c r="R1383" s="1089"/>
      <c r="S1383" s="170"/>
      <c r="T1383" s="35"/>
    </row>
    <row r="1384" spans="2:20">
      <c r="C1384" s="170"/>
      <c r="D1384" s="1064" t="s">
        <v>1068</v>
      </c>
      <c r="E1384" s="1065"/>
      <c r="F1384" s="1065"/>
      <c r="G1384" s="1065"/>
      <c r="H1384" s="1065"/>
      <c r="I1384" s="1065"/>
      <c r="J1384" s="1065"/>
      <c r="K1384" s="1065"/>
      <c r="L1384" s="1065"/>
      <c r="M1384" s="1065"/>
      <c r="N1384" s="1065"/>
      <c r="O1384" s="1065"/>
      <c r="P1384" s="1066"/>
      <c r="Q1384" s="1090"/>
      <c r="R1384" s="1091"/>
      <c r="S1384" s="170"/>
      <c r="T1384" s="35"/>
    </row>
    <row r="1385" spans="2:20" ht="15" customHeight="1">
      <c r="C1385" s="170"/>
      <c r="D1385" s="170"/>
      <c r="E1385" s="170"/>
      <c r="F1385" s="170"/>
      <c r="G1385" s="170"/>
      <c r="H1385" s="170"/>
      <c r="I1385" s="170"/>
      <c r="J1385" s="170"/>
      <c r="K1385" s="170"/>
      <c r="L1385" s="170"/>
      <c r="M1385" s="170"/>
      <c r="N1385" s="170"/>
      <c r="O1385" s="170"/>
      <c r="P1385" s="170"/>
      <c r="Q1385" s="170"/>
      <c r="R1385" s="170"/>
      <c r="S1385" s="170"/>
      <c r="T1385" s="35"/>
    </row>
    <row r="1386" spans="2:20" ht="15" customHeight="1">
      <c r="C1386" s="376" t="s">
        <v>1573</v>
      </c>
      <c r="D1386" s="365"/>
      <c r="E1386" s="170"/>
      <c r="F1386" s="170"/>
      <c r="G1386" s="170"/>
      <c r="H1386" s="377"/>
      <c r="I1386" s="377"/>
      <c r="J1386" s="377"/>
      <c r="K1386" s="377"/>
      <c r="L1386" s="377"/>
      <c r="M1386" s="170"/>
      <c r="N1386" s="170"/>
      <c r="O1386" s="170"/>
      <c r="P1386" s="170"/>
      <c r="Q1386" s="170"/>
      <c r="R1386" s="170"/>
      <c r="S1386" s="170"/>
      <c r="T1386" s="35"/>
    </row>
    <row r="1387" spans="2:20" ht="30.75" customHeight="1">
      <c r="C1387" s="119"/>
      <c r="D1387" s="531" t="s">
        <v>1069</v>
      </c>
      <c r="E1387" s="818"/>
      <c r="F1387" s="818"/>
      <c r="G1387" s="818"/>
      <c r="H1387" s="818"/>
      <c r="I1387" s="818"/>
      <c r="J1387" s="818"/>
      <c r="K1387" s="818"/>
      <c r="L1387" s="818"/>
      <c r="M1387" s="818"/>
      <c r="N1387" s="818"/>
      <c r="O1387" s="818"/>
      <c r="P1387" s="818"/>
      <c r="Q1387" s="818"/>
      <c r="R1387" s="818"/>
      <c r="S1387" s="818"/>
      <c r="T1387" s="84"/>
    </row>
    <row r="1388" spans="2:20" ht="15" customHeight="1">
      <c r="C1388" s="35"/>
      <c r="D1388" s="961" t="s">
        <v>91</v>
      </c>
      <c r="E1388" s="962"/>
      <c r="F1388" s="962"/>
      <c r="G1388" s="962"/>
      <c r="H1388" s="962"/>
      <c r="I1388" s="962"/>
      <c r="J1388" s="962"/>
      <c r="K1388" s="962"/>
      <c r="L1388" s="962"/>
      <c r="M1388" s="962"/>
      <c r="N1388" s="962"/>
      <c r="O1388" s="962"/>
      <c r="P1388" s="963"/>
      <c r="Q1388" s="478" t="s">
        <v>7</v>
      </c>
      <c r="R1388" s="480"/>
      <c r="S1388" s="35"/>
      <c r="T1388" s="35"/>
    </row>
    <row r="1389" spans="2:20" ht="12" customHeight="1">
      <c r="C1389" s="35"/>
      <c r="D1389" s="791" t="s">
        <v>1070</v>
      </c>
      <c r="E1389" s="792"/>
      <c r="F1389" s="792"/>
      <c r="G1389" s="792"/>
      <c r="H1389" s="792"/>
      <c r="I1389" s="792"/>
      <c r="J1389" s="792"/>
      <c r="K1389" s="792"/>
      <c r="L1389" s="792"/>
      <c r="M1389" s="792"/>
      <c r="N1389" s="792"/>
      <c r="O1389" s="792"/>
      <c r="P1389" s="793"/>
      <c r="Q1389" s="458"/>
      <c r="R1389" s="460"/>
      <c r="S1389" s="35"/>
      <c r="T1389" s="35"/>
    </row>
    <row r="1390" spans="2:20" ht="12" customHeight="1">
      <c r="C1390" s="35"/>
      <c r="D1390" s="791" t="s">
        <v>1071</v>
      </c>
      <c r="E1390" s="792"/>
      <c r="F1390" s="792"/>
      <c r="G1390" s="792"/>
      <c r="H1390" s="792"/>
      <c r="I1390" s="792"/>
      <c r="J1390" s="792"/>
      <c r="K1390" s="792"/>
      <c r="L1390" s="792"/>
      <c r="M1390" s="792"/>
      <c r="N1390" s="792"/>
      <c r="O1390" s="792"/>
      <c r="P1390" s="793"/>
      <c r="Q1390" s="458"/>
      <c r="R1390" s="460"/>
      <c r="S1390" s="35"/>
      <c r="T1390" s="35"/>
    </row>
    <row r="1391" spans="2:20" ht="12" customHeight="1">
      <c r="C1391" s="35"/>
      <c r="D1391" s="791" t="s">
        <v>1072</v>
      </c>
      <c r="E1391" s="792"/>
      <c r="F1391" s="792"/>
      <c r="G1391" s="792"/>
      <c r="H1391" s="792"/>
      <c r="I1391" s="792"/>
      <c r="J1391" s="792"/>
      <c r="K1391" s="792"/>
      <c r="L1391" s="792"/>
      <c r="M1391" s="792"/>
      <c r="N1391" s="792"/>
      <c r="O1391" s="792"/>
      <c r="P1391" s="793"/>
      <c r="Q1391" s="458"/>
      <c r="R1391" s="460"/>
      <c r="S1391" s="35"/>
      <c r="T1391" s="35"/>
    </row>
    <row r="1392" spans="2:20" ht="12" customHeight="1">
      <c r="C1392" s="35"/>
      <c r="D1392" s="791" t="s">
        <v>1073</v>
      </c>
      <c r="E1392" s="792"/>
      <c r="F1392" s="792"/>
      <c r="G1392" s="792"/>
      <c r="H1392" s="792"/>
      <c r="I1392" s="792"/>
      <c r="J1392" s="792"/>
      <c r="K1392" s="792"/>
      <c r="L1392" s="792"/>
      <c r="M1392" s="792"/>
      <c r="N1392" s="792"/>
      <c r="O1392" s="792"/>
      <c r="P1392" s="793"/>
      <c r="Q1392" s="458"/>
      <c r="R1392" s="460"/>
      <c r="S1392" s="35"/>
      <c r="T1392" s="35"/>
    </row>
    <row r="1393" spans="2:20" ht="12" customHeight="1">
      <c r="C1393" s="35"/>
      <c r="D1393" s="791" t="s">
        <v>1010</v>
      </c>
      <c r="E1393" s="792"/>
      <c r="F1393" s="792"/>
      <c r="G1393" s="792"/>
      <c r="H1393" s="792"/>
      <c r="I1393" s="792"/>
      <c r="J1393" s="792"/>
      <c r="K1393" s="792"/>
      <c r="L1393" s="792"/>
      <c r="M1393" s="792"/>
      <c r="N1393" s="792"/>
      <c r="O1393" s="792"/>
      <c r="P1393" s="793"/>
      <c r="Q1393" s="458"/>
      <c r="R1393" s="460"/>
      <c r="S1393" s="35"/>
      <c r="T1393" s="35"/>
    </row>
    <row r="1394" spans="2:20" ht="12" customHeight="1">
      <c r="C1394" s="35"/>
      <c r="D1394" s="791" t="s">
        <v>1074</v>
      </c>
      <c r="E1394" s="792"/>
      <c r="F1394" s="792"/>
      <c r="G1394" s="792"/>
      <c r="H1394" s="792"/>
      <c r="I1394" s="792"/>
      <c r="J1394" s="792"/>
      <c r="K1394" s="792"/>
      <c r="L1394" s="792"/>
      <c r="M1394" s="792"/>
      <c r="N1394" s="792"/>
      <c r="O1394" s="792"/>
      <c r="P1394" s="793"/>
      <c r="Q1394" s="458"/>
      <c r="R1394" s="460"/>
      <c r="S1394" s="104"/>
      <c r="T1394" s="35"/>
    </row>
    <row r="1395" spans="2:20" ht="12" customHeight="1">
      <c r="C1395" s="35"/>
      <c r="D1395" s="791" t="s">
        <v>1075</v>
      </c>
      <c r="E1395" s="792"/>
      <c r="F1395" s="792"/>
      <c r="G1395" s="792"/>
      <c r="H1395" s="792"/>
      <c r="I1395" s="792"/>
      <c r="J1395" s="792"/>
      <c r="K1395" s="792"/>
      <c r="L1395" s="792"/>
      <c r="M1395" s="792"/>
      <c r="N1395" s="792"/>
      <c r="O1395" s="792"/>
      <c r="P1395" s="793"/>
      <c r="Q1395" s="458"/>
      <c r="R1395" s="460"/>
      <c r="S1395" s="104"/>
      <c r="T1395" s="35"/>
    </row>
    <row r="1396" spans="2:20" ht="15" customHeight="1">
      <c r="C1396" s="35"/>
      <c r="D1396" s="35"/>
      <c r="E1396" s="46"/>
      <c r="F1396" s="104"/>
      <c r="G1396" s="104"/>
      <c r="H1396" s="104"/>
      <c r="I1396" s="104"/>
      <c r="J1396" s="104"/>
      <c r="K1396" s="104"/>
      <c r="L1396" s="104"/>
      <c r="M1396" s="104"/>
      <c r="N1396" s="104"/>
      <c r="O1396" s="104"/>
      <c r="P1396" s="104"/>
      <c r="Q1396" s="104"/>
      <c r="R1396" s="104"/>
      <c r="S1396" s="104"/>
      <c r="T1396" s="104"/>
    </row>
    <row r="1397" spans="2:20" ht="15" customHeight="1">
      <c r="C1397" s="383" t="s">
        <v>1574</v>
      </c>
      <c r="D1397" s="383"/>
      <c r="E1397" s="383"/>
      <c r="F1397" s="383"/>
      <c r="G1397" s="383"/>
      <c r="H1397" s="383"/>
      <c r="I1397" s="383"/>
      <c r="J1397" s="383"/>
      <c r="K1397" s="383"/>
      <c r="L1397" s="383"/>
      <c r="M1397" s="383"/>
      <c r="N1397" s="170"/>
      <c r="O1397" s="170"/>
      <c r="P1397" s="170"/>
      <c r="Q1397" s="170"/>
      <c r="R1397" s="170"/>
      <c r="S1397" s="170"/>
      <c r="T1397" s="170"/>
    </row>
    <row r="1398" spans="2:20" ht="15" customHeight="1">
      <c r="C1398" s="383"/>
      <c r="D1398" s="1077" t="s">
        <v>1076</v>
      </c>
      <c r="E1398" s="1077"/>
      <c r="F1398" s="1077"/>
      <c r="G1398" s="1077"/>
      <c r="H1398" s="1077"/>
      <c r="I1398" s="1077"/>
      <c r="J1398" s="1077"/>
      <c r="K1398" s="1077"/>
      <c r="L1398" s="1077"/>
      <c r="M1398" s="1077"/>
      <c r="N1398" s="1077"/>
      <c r="O1398" s="1077"/>
      <c r="P1398" s="1077"/>
      <c r="Q1398" s="1077"/>
      <c r="R1398" s="1077"/>
      <c r="S1398" s="1077"/>
      <c r="T1398" s="1077"/>
    </row>
    <row r="1399" spans="2:20" ht="15" customHeight="1">
      <c r="B1399" s="10"/>
      <c r="C1399" s="376"/>
      <c r="D1399" s="1077"/>
      <c r="E1399" s="1077"/>
      <c r="F1399" s="1077"/>
      <c r="G1399" s="1077"/>
      <c r="H1399" s="1077"/>
      <c r="I1399" s="1077"/>
      <c r="J1399" s="1077"/>
      <c r="K1399" s="1077"/>
      <c r="L1399" s="1077"/>
      <c r="M1399" s="1077"/>
      <c r="N1399" s="1077"/>
      <c r="O1399" s="1077"/>
      <c r="P1399" s="1077"/>
      <c r="Q1399" s="1077"/>
      <c r="R1399" s="1077"/>
      <c r="S1399" s="1077"/>
      <c r="T1399" s="1077"/>
    </row>
    <row r="1400" spans="2:20" ht="15" customHeight="1">
      <c r="C1400" s="365"/>
      <c r="D1400" s="1080" t="s">
        <v>1077</v>
      </c>
      <c r="E1400" s="1081"/>
      <c r="F1400" s="1081"/>
      <c r="G1400" s="1081"/>
      <c r="H1400" s="1081"/>
      <c r="I1400" s="1081"/>
      <c r="J1400" s="1082"/>
      <c r="K1400" s="1109" t="s">
        <v>1032</v>
      </c>
      <c r="L1400" s="1109"/>
      <c r="M1400" s="387" t="s">
        <v>1078</v>
      </c>
      <c r="N1400" s="1062" t="s">
        <v>1079</v>
      </c>
      <c r="O1400" s="1102"/>
      <c r="P1400" s="1102"/>
      <c r="Q1400" s="1063"/>
      <c r="R1400" s="1109" t="s">
        <v>1032</v>
      </c>
      <c r="S1400" s="1109"/>
      <c r="T1400" s="170"/>
    </row>
    <row r="1401" spans="2:20" ht="30" customHeight="1">
      <c r="C1401" s="170"/>
      <c r="D1401" s="1064" t="s">
        <v>1080</v>
      </c>
      <c r="E1401" s="1065"/>
      <c r="F1401" s="1065"/>
      <c r="G1401" s="1065"/>
      <c r="H1401" s="1065"/>
      <c r="I1401" s="1065"/>
      <c r="J1401" s="1066"/>
      <c r="K1401" s="897"/>
      <c r="L1401" s="897"/>
      <c r="M1401" s="388"/>
      <c r="N1401" s="1106" t="s">
        <v>1081</v>
      </c>
      <c r="O1401" s="1107"/>
      <c r="P1401" s="1107"/>
      <c r="Q1401" s="1108"/>
      <c r="R1401" s="937"/>
      <c r="S1401" s="938"/>
      <c r="T1401" s="170"/>
    </row>
    <row r="1402" spans="2:20" ht="30" customHeight="1">
      <c r="C1402" s="170"/>
      <c r="D1402" s="452" t="s">
        <v>1082</v>
      </c>
      <c r="E1402" s="453"/>
      <c r="F1402" s="453"/>
      <c r="G1402" s="453"/>
      <c r="H1402" s="453"/>
      <c r="I1402" s="453"/>
      <c r="J1402" s="454"/>
      <c r="K1402" s="897"/>
      <c r="L1402" s="897"/>
      <c r="M1402" s="388"/>
      <c r="N1402" s="1106" t="s">
        <v>1083</v>
      </c>
      <c r="O1402" s="1107"/>
      <c r="P1402" s="1107"/>
      <c r="Q1402" s="1108"/>
      <c r="R1402" s="937"/>
      <c r="S1402" s="938"/>
      <c r="T1402" s="170"/>
    </row>
    <row r="1403" spans="2:20" ht="25.95" customHeight="1">
      <c r="C1403" s="170"/>
      <c r="D1403" s="452" t="s">
        <v>1084</v>
      </c>
      <c r="E1403" s="453"/>
      <c r="F1403" s="453"/>
      <c r="G1403" s="453"/>
      <c r="H1403" s="453"/>
      <c r="I1403" s="453"/>
      <c r="J1403" s="454"/>
      <c r="K1403" s="897"/>
      <c r="L1403" s="897"/>
      <c r="M1403" s="388"/>
      <c r="N1403" s="1106" t="s">
        <v>1085</v>
      </c>
      <c r="O1403" s="1107"/>
      <c r="P1403" s="1107"/>
      <c r="Q1403" s="1108"/>
      <c r="R1403" s="937"/>
      <c r="S1403" s="938"/>
      <c r="T1403" s="170"/>
    </row>
    <row r="1404" spans="2:20" ht="22.5" customHeight="1">
      <c r="C1404" s="170"/>
      <c r="D1404" s="170" t="s">
        <v>1086</v>
      </c>
      <c r="E1404" s="326"/>
      <c r="F1404" s="326"/>
      <c r="G1404" s="326"/>
      <c r="H1404" s="326"/>
      <c r="I1404" s="326"/>
      <c r="J1404" s="326"/>
      <c r="K1404" s="389"/>
      <c r="L1404" s="326"/>
      <c r="M1404" s="388"/>
      <c r="N1404" s="1106" t="s">
        <v>1087</v>
      </c>
      <c r="O1404" s="1107"/>
      <c r="P1404" s="1107"/>
      <c r="Q1404" s="1108"/>
      <c r="R1404" s="937"/>
      <c r="S1404" s="938"/>
      <c r="T1404" s="170"/>
    </row>
    <row r="1405" spans="2:20">
      <c r="C1405" s="170"/>
      <c r="D1405" s="170"/>
      <c r="E1405" s="326"/>
      <c r="F1405" s="326"/>
      <c r="G1405" s="326"/>
      <c r="H1405" s="326"/>
      <c r="I1405" s="326"/>
      <c r="J1405" s="326"/>
      <c r="K1405" s="389"/>
      <c r="L1405" s="326"/>
      <c r="M1405" s="170"/>
      <c r="N1405" s="390"/>
      <c r="O1405" s="390"/>
      <c r="P1405" s="390"/>
      <c r="Q1405" s="390"/>
      <c r="R1405" s="380"/>
      <c r="S1405" s="380"/>
      <c r="T1405" s="170"/>
    </row>
    <row r="1406" spans="2:20">
      <c r="C1406" s="170"/>
      <c r="D1406" s="170" t="s">
        <v>1088</v>
      </c>
      <c r="E1406" s="327"/>
      <c r="F1406" s="327"/>
      <c r="G1406" s="327"/>
      <c r="H1406" s="170"/>
      <c r="I1406" s="380"/>
      <c r="J1406" s="380"/>
      <c r="K1406" s="170"/>
      <c r="L1406" s="170"/>
      <c r="M1406" s="170"/>
      <c r="N1406" s="170"/>
      <c r="O1406" s="170"/>
      <c r="P1406" s="170"/>
      <c r="Q1406" s="170"/>
      <c r="R1406" s="170"/>
      <c r="S1406" s="170"/>
      <c r="T1406" s="170"/>
    </row>
    <row r="1407" spans="2:20" ht="38.549999999999997" customHeight="1">
      <c r="C1407" s="170"/>
      <c r="D1407" s="940"/>
      <c r="E1407" s="941"/>
      <c r="F1407" s="941"/>
      <c r="G1407" s="941"/>
      <c r="H1407" s="941"/>
      <c r="I1407" s="941"/>
      <c r="J1407" s="941"/>
      <c r="K1407" s="941"/>
      <c r="L1407" s="941"/>
      <c r="M1407" s="941"/>
      <c r="N1407" s="941"/>
      <c r="O1407" s="941"/>
      <c r="P1407" s="941"/>
      <c r="Q1407" s="941"/>
      <c r="R1407" s="941"/>
      <c r="S1407" s="942"/>
      <c r="T1407" s="170"/>
    </row>
    <row r="1408" spans="2:20" ht="15" customHeight="1">
      <c r="C1408" s="170"/>
      <c r="D1408" s="324"/>
      <c r="E1408" s="324"/>
      <c r="F1408" s="324"/>
      <c r="G1408" s="324"/>
      <c r="H1408" s="324"/>
      <c r="I1408" s="324"/>
      <c r="J1408" s="324"/>
      <c r="K1408" s="324"/>
      <c r="L1408" s="324"/>
      <c r="M1408" s="324"/>
      <c r="N1408" s="324"/>
      <c r="O1408" s="324"/>
      <c r="P1408" s="324"/>
      <c r="Q1408" s="324"/>
      <c r="R1408" s="324"/>
      <c r="S1408" s="324"/>
      <c r="T1408" s="170"/>
    </row>
    <row r="1409" spans="2:21" ht="15" customHeight="1">
      <c r="C1409" s="376" t="s">
        <v>1575</v>
      </c>
      <c r="D1409" s="365"/>
      <c r="E1409" s="378"/>
      <c r="F1409" s="378"/>
      <c r="G1409" s="378"/>
      <c r="H1409" s="377"/>
      <c r="I1409" s="377"/>
      <c r="J1409" s="377"/>
      <c r="K1409" s="377"/>
      <c r="L1409" s="377"/>
      <c r="M1409" s="170"/>
      <c r="N1409" s="170"/>
      <c r="O1409" s="170"/>
      <c r="P1409" s="170"/>
      <c r="Q1409" s="170"/>
      <c r="R1409" s="170"/>
      <c r="S1409" s="170"/>
      <c r="T1409" s="170"/>
    </row>
    <row r="1410" spans="2:21" ht="15" customHeight="1">
      <c r="C1410" s="376"/>
      <c r="D1410" s="1077" t="s">
        <v>1089</v>
      </c>
      <c r="E1410" s="1077"/>
      <c r="F1410" s="1077"/>
      <c r="G1410" s="1077"/>
      <c r="H1410" s="1077"/>
      <c r="I1410" s="1077"/>
      <c r="J1410" s="1077"/>
      <c r="K1410" s="1077"/>
      <c r="L1410" s="1077"/>
      <c r="M1410" s="1077"/>
      <c r="N1410" s="1077"/>
      <c r="O1410" s="1077"/>
      <c r="P1410" s="1077"/>
      <c r="Q1410" s="1077"/>
      <c r="R1410" s="1077"/>
      <c r="S1410" s="1077"/>
      <c r="T1410" s="377"/>
    </row>
    <row r="1411" spans="2:21" s="132" customFormat="1" ht="15" customHeight="1">
      <c r="B1411" s="4"/>
      <c r="C1411" s="350"/>
      <c r="D1411" s="1080" t="s">
        <v>25</v>
      </c>
      <c r="E1411" s="1081"/>
      <c r="F1411" s="1081"/>
      <c r="G1411" s="1081"/>
      <c r="H1411" s="1081"/>
      <c r="I1411" s="1081"/>
      <c r="J1411" s="1081"/>
      <c r="K1411" s="1081"/>
      <c r="L1411" s="1081"/>
      <c r="M1411" s="1081"/>
      <c r="N1411" s="1081"/>
      <c r="O1411" s="1081"/>
      <c r="P1411" s="1082"/>
      <c r="Q1411" s="1062" t="s">
        <v>9</v>
      </c>
      <c r="R1411" s="1063"/>
      <c r="S1411" s="359"/>
      <c r="T1411" s="170"/>
      <c r="U1411" s="4"/>
    </row>
    <row r="1412" spans="2:21" s="132" customFormat="1">
      <c r="B1412" s="4"/>
      <c r="C1412" s="170"/>
      <c r="D1412" s="1064" t="s">
        <v>1090</v>
      </c>
      <c r="E1412" s="1065"/>
      <c r="F1412" s="1065"/>
      <c r="G1412" s="1065"/>
      <c r="H1412" s="1065"/>
      <c r="I1412" s="1065"/>
      <c r="J1412" s="1065"/>
      <c r="K1412" s="1065"/>
      <c r="L1412" s="1065"/>
      <c r="M1412" s="1065"/>
      <c r="N1412" s="1065"/>
      <c r="O1412" s="1065"/>
      <c r="P1412" s="1066"/>
      <c r="Q1412" s="1086"/>
      <c r="R1412" s="1087"/>
      <c r="S1412" s="170"/>
      <c r="T1412" s="170"/>
      <c r="U1412" s="4"/>
    </row>
    <row r="1413" spans="2:21" s="132" customFormat="1">
      <c r="B1413" s="4"/>
      <c r="C1413" s="170"/>
      <c r="D1413" s="1064" t="s">
        <v>1091</v>
      </c>
      <c r="E1413" s="1065"/>
      <c r="F1413" s="1065"/>
      <c r="G1413" s="1065"/>
      <c r="H1413" s="1065"/>
      <c r="I1413" s="1065"/>
      <c r="J1413" s="1065"/>
      <c r="K1413" s="1065"/>
      <c r="L1413" s="1065"/>
      <c r="M1413" s="1065"/>
      <c r="N1413" s="1065"/>
      <c r="O1413" s="1065"/>
      <c r="P1413" s="1066"/>
      <c r="Q1413" s="1088"/>
      <c r="R1413" s="1089"/>
      <c r="S1413" s="170"/>
      <c r="T1413" s="170"/>
      <c r="U1413" s="4"/>
    </row>
    <row r="1414" spans="2:21" s="132" customFormat="1">
      <c r="B1414" s="4"/>
      <c r="C1414" s="170"/>
      <c r="D1414" s="1064" t="s">
        <v>1092</v>
      </c>
      <c r="E1414" s="1065"/>
      <c r="F1414" s="1065"/>
      <c r="G1414" s="1065"/>
      <c r="H1414" s="1065"/>
      <c r="I1414" s="1065"/>
      <c r="J1414" s="1065"/>
      <c r="K1414" s="1065"/>
      <c r="L1414" s="1065"/>
      <c r="M1414" s="1065"/>
      <c r="N1414" s="1065"/>
      <c r="O1414" s="1065"/>
      <c r="P1414" s="1066"/>
      <c r="Q1414" s="1088"/>
      <c r="R1414" s="1089"/>
      <c r="S1414" s="170"/>
      <c r="T1414" s="170"/>
      <c r="U1414" s="4"/>
    </row>
    <row r="1415" spans="2:21" s="132" customFormat="1">
      <c r="B1415" s="4"/>
      <c r="C1415" s="170"/>
      <c r="D1415" s="1064" t="s">
        <v>1093</v>
      </c>
      <c r="E1415" s="1065"/>
      <c r="F1415" s="1065"/>
      <c r="G1415" s="1065"/>
      <c r="H1415" s="1065"/>
      <c r="I1415" s="1065"/>
      <c r="J1415" s="1065"/>
      <c r="K1415" s="1065"/>
      <c r="L1415" s="1065"/>
      <c r="M1415" s="1065"/>
      <c r="N1415" s="1065"/>
      <c r="O1415" s="1065"/>
      <c r="P1415" s="1066"/>
      <c r="Q1415" s="1088"/>
      <c r="R1415" s="1089"/>
      <c r="S1415" s="170"/>
      <c r="T1415" s="170"/>
      <c r="U1415" s="4"/>
    </row>
    <row r="1416" spans="2:21" s="132" customFormat="1">
      <c r="B1416" s="4"/>
      <c r="C1416" s="170"/>
      <c r="D1416" s="1064" t="s">
        <v>1094</v>
      </c>
      <c r="E1416" s="1065"/>
      <c r="F1416" s="1065"/>
      <c r="G1416" s="1065"/>
      <c r="H1416" s="1065"/>
      <c r="I1416" s="1065"/>
      <c r="J1416" s="1065"/>
      <c r="K1416" s="1065"/>
      <c r="L1416" s="1065"/>
      <c r="M1416" s="1065"/>
      <c r="N1416" s="1065"/>
      <c r="O1416" s="1065"/>
      <c r="P1416" s="1066"/>
      <c r="Q1416" s="1090"/>
      <c r="R1416" s="1091"/>
      <c r="S1416" s="170"/>
      <c r="T1416" s="170"/>
      <c r="U1416" s="4"/>
    </row>
    <row r="1417" spans="2:21" s="132" customFormat="1" ht="15" customHeight="1">
      <c r="B1417" s="4"/>
      <c r="C1417" s="170"/>
      <c r="D1417" s="170"/>
      <c r="E1417" s="170"/>
      <c r="F1417" s="170"/>
      <c r="G1417" s="170"/>
      <c r="H1417" s="170"/>
      <c r="I1417" s="170"/>
      <c r="J1417" s="170"/>
      <c r="K1417" s="170"/>
      <c r="L1417" s="170"/>
      <c r="M1417" s="170"/>
      <c r="N1417" s="170"/>
      <c r="O1417" s="170"/>
      <c r="P1417" s="170"/>
      <c r="Q1417" s="170"/>
      <c r="R1417" s="170"/>
      <c r="S1417" s="170"/>
      <c r="T1417" s="170"/>
      <c r="U1417" s="4"/>
    </row>
    <row r="1418" spans="2:21" s="132" customFormat="1" ht="15" customHeight="1">
      <c r="B1418" s="4"/>
      <c r="C1418" s="376" t="s">
        <v>1576</v>
      </c>
      <c r="D1418" s="365"/>
      <c r="E1418" s="378"/>
      <c r="F1418" s="378"/>
      <c r="G1418" s="378"/>
      <c r="H1418" s="377"/>
      <c r="I1418" s="377"/>
      <c r="J1418" s="377"/>
      <c r="K1418" s="377"/>
      <c r="L1418" s="377"/>
      <c r="M1418" s="170"/>
      <c r="N1418" s="170"/>
      <c r="O1418" s="170"/>
      <c r="P1418" s="170"/>
      <c r="Q1418" s="170"/>
      <c r="R1418" s="170"/>
      <c r="S1418" s="170"/>
      <c r="T1418" s="170"/>
      <c r="U1418" s="4"/>
    </row>
    <row r="1419" spans="2:21" s="132" customFormat="1" ht="15" customHeight="1">
      <c r="B1419" s="4"/>
      <c r="C1419" s="119"/>
      <c r="D1419" s="531" t="s">
        <v>1095</v>
      </c>
      <c r="E1419" s="531"/>
      <c r="F1419" s="531"/>
      <c r="G1419" s="531"/>
      <c r="H1419" s="531"/>
      <c r="I1419" s="531"/>
      <c r="J1419" s="531"/>
      <c r="K1419" s="531"/>
      <c r="L1419" s="531"/>
      <c r="M1419" s="531"/>
      <c r="N1419" s="531"/>
      <c r="O1419" s="531"/>
      <c r="P1419" s="531"/>
      <c r="Q1419" s="531"/>
      <c r="R1419" s="531"/>
      <c r="S1419" s="531"/>
      <c r="T1419" s="84"/>
      <c r="U1419" s="4"/>
    </row>
    <row r="1420" spans="2:21" s="132" customFormat="1" ht="15" customHeight="1">
      <c r="B1420" s="4"/>
      <c r="C1420" s="41"/>
      <c r="D1420" s="759" t="s">
        <v>25</v>
      </c>
      <c r="E1420" s="760"/>
      <c r="F1420" s="760"/>
      <c r="G1420" s="760"/>
      <c r="H1420" s="760"/>
      <c r="I1420" s="760"/>
      <c r="J1420" s="760"/>
      <c r="K1420" s="760"/>
      <c r="L1420" s="760"/>
      <c r="M1420" s="760"/>
      <c r="N1420" s="760"/>
      <c r="O1420" s="760"/>
      <c r="P1420" s="761"/>
      <c r="Q1420" s="475" t="s">
        <v>9</v>
      </c>
      <c r="R1420" s="477"/>
      <c r="S1420" s="35"/>
      <c r="T1420" s="35"/>
      <c r="U1420" s="4"/>
    </row>
    <row r="1421" spans="2:21" s="132" customFormat="1">
      <c r="B1421" s="4"/>
      <c r="C1421" s="35"/>
      <c r="D1421" s="791" t="s">
        <v>1096</v>
      </c>
      <c r="E1421" s="792"/>
      <c r="F1421" s="792"/>
      <c r="G1421" s="792"/>
      <c r="H1421" s="792"/>
      <c r="I1421" s="792"/>
      <c r="J1421" s="792"/>
      <c r="K1421" s="792"/>
      <c r="L1421" s="792"/>
      <c r="M1421" s="792"/>
      <c r="N1421" s="792"/>
      <c r="O1421" s="792"/>
      <c r="P1421" s="793"/>
      <c r="Q1421" s="1110"/>
      <c r="R1421" s="1111"/>
      <c r="S1421" s="35"/>
      <c r="T1421" s="35"/>
      <c r="U1421" s="4"/>
    </row>
    <row r="1422" spans="2:21" s="132" customFormat="1" ht="31.95" customHeight="1">
      <c r="B1422" s="4"/>
      <c r="C1422" s="35"/>
      <c r="D1422" s="513" t="s">
        <v>1351</v>
      </c>
      <c r="E1422" s="514"/>
      <c r="F1422" s="514"/>
      <c r="G1422" s="514"/>
      <c r="H1422" s="514"/>
      <c r="I1422" s="514"/>
      <c r="J1422" s="514"/>
      <c r="K1422" s="514"/>
      <c r="L1422" s="514"/>
      <c r="M1422" s="514"/>
      <c r="N1422" s="514"/>
      <c r="O1422" s="514"/>
      <c r="P1422" s="515"/>
      <c r="Q1422" s="1112"/>
      <c r="R1422" s="1113"/>
      <c r="S1422" s="35"/>
      <c r="T1422" s="35"/>
      <c r="U1422" s="4"/>
    </row>
    <row r="1423" spans="2:21" s="132" customFormat="1">
      <c r="B1423" s="4"/>
      <c r="C1423" s="35"/>
      <c r="D1423" s="791" t="s">
        <v>1097</v>
      </c>
      <c r="E1423" s="792"/>
      <c r="F1423" s="792"/>
      <c r="G1423" s="792"/>
      <c r="H1423" s="792"/>
      <c r="I1423" s="792"/>
      <c r="J1423" s="792"/>
      <c r="K1423" s="792"/>
      <c r="L1423" s="792"/>
      <c r="M1423" s="792"/>
      <c r="N1423" s="792"/>
      <c r="O1423" s="792"/>
      <c r="P1423" s="793"/>
      <c r="Q1423" s="1114"/>
      <c r="R1423" s="1115"/>
      <c r="S1423" s="35"/>
      <c r="T1423" s="35"/>
      <c r="U1423" s="4"/>
    </row>
    <row r="1424" spans="2:21" s="132" customFormat="1" ht="15" customHeight="1">
      <c r="B1424" s="4"/>
      <c r="C1424" s="35"/>
      <c r="D1424" s="35"/>
      <c r="E1424" s="35"/>
      <c r="F1424" s="35"/>
      <c r="G1424" s="35"/>
      <c r="H1424" s="35"/>
      <c r="I1424" s="35"/>
      <c r="J1424" s="35"/>
      <c r="K1424" s="35"/>
      <c r="L1424" s="35"/>
      <c r="M1424" s="35"/>
      <c r="N1424" s="35"/>
      <c r="O1424" s="35"/>
      <c r="P1424" s="35"/>
      <c r="Q1424" s="35"/>
      <c r="R1424" s="35"/>
      <c r="S1424" s="35"/>
      <c r="T1424" s="35"/>
      <c r="U1424" s="4"/>
    </row>
    <row r="1425" spans="2:21" s="132" customFormat="1" ht="15" customHeight="1">
      <c r="B1425" s="4"/>
      <c r="C1425" s="170" t="s">
        <v>1577</v>
      </c>
      <c r="D1425" s="35"/>
      <c r="E1425" s="35"/>
      <c r="F1425" s="35"/>
      <c r="G1425" s="35"/>
      <c r="H1425" s="35"/>
      <c r="I1425" s="35"/>
      <c r="J1425" s="35"/>
      <c r="K1425" s="35"/>
      <c r="L1425" s="35"/>
      <c r="M1425" s="35"/>
      <c r="N1425" s="35"/>
      <c r="O1425" s="35"/>
      <c r="P1425" s="35"/>
      <c r="Q1425" s="35"/>
      <c r="R1425" s="35"/>
      <c r="S1425" s="35"/>
      <c r="T1425" s="35"/>
      <c r="U1425" s="4"/>
    </row>
    <row r="1426" spans="2:21" s="132" customFormat="1" ht="12" customHeight="1">
      <c r="B1426" s="4"/>
      <c r="C1426" s="35"/>
      <c r="D1426" s="531" t="s">
        <v>1098</v>
      </c>
      <c r="E1426" s="818"/>
      <c r="F1426" s="818"/>
      <c r="G1426" s="818"/>
      <c r="H1426" s="818"/>
      <c r="I1426" s="818"/>
      <c r="J1426" s="818"/>
      <c r="K1426" s="818"/>
      <c r="L1426" s="818"/>
      <c r="M1426" s="818"/>
      <c r="N1426" s="818"/>
      <c r="O1426" s="818"/>
      <c r="P1426" s="818"/>
      <c r="Q1426" s="818"/>
      <c r="R1426" s="818"/>
      <c r="S1426" s="818"/>
      <c r="T1426" s="35"/>
      <c r="U1426" s="4"/>
    </row>
    <row r="1427" spans="2:21" s="132" customFormat="1" ht="12" customHeight="1">
      <c r="B1427" s="4"/>
      <c r="C1427" s="35"/>
      <c r="D1427" s="818"/>
      <c r="E1427" s="818"/>
      <c r="F1427" s="818"/>
      <c r="G1427" s="818"/>
      <c r="H1427" s="818"/>
      <c r="I1427" s="818"/>
      <c r="J1427" s="818"/>
      <c r="K1427" s="818"/>
      <c r="L1427" s="818"/>
      <c r="M1427" s="818"/>
      <c r="N1427" s="818"/>
      <c r="O1427" s="818"/>
      <c r="P1427" s="818"/>
      <c r="Q1427" s="818"/>
      <c r="R1427" s="818"/>
      <c r="S1427" s="818"/>
      <c r="T1427" s="35"/>
      <c r="U1427" s="4"/>
    </row>
    <row r="1428" spans="2:21" s="132" customFormat="1" ht="12" customHeight="1">
      <c r="B1428" s="4"/>
      <c r="C1428" s="119"/>
      <c r="D1428" s="818"/>
      <c r="E1428" s="818"/>
      <c r="F1428" s="818"/>
      <c r="G1428" s="818"/>
      <c r="H1428" s="818"/>
      <c r="I1428" s="818"/>
      <c r="J1428" s="818"/>
      <c r="K1428" s="818"/>
      <c r="L1428" s="818"/>
      <c r="M1428" s="818"/>
      <c r="N1428" s="818"/>
      <c r="O1428" s="818"/>
      <c r="P1428" s="818"/>
      <c r="Q1428" s="818"/>
      <c r="R1428" s="818"/>
      <c r="S1428" s="818"/>
      <c r="T1428" s="84"/>
      <c r="U1428" s="4"/>
    </row>
    <row r="1429" spans="2:21" s="132" customFormat="1" ht="15" customHeight="1">
      <c r="B1429" s="4"/>
      <c r="C1429" s="114"/>
      <c r="D1429" s="759" t="s">
        <v>91</v>
      </c>
      <c r="E1429" s="760"/>
      <c r="F1429" s="760"/>
      <c r="G1429" s="760"/>
      <c r="H1429" s="760"/>
      <c r="I1429" s="760"/>
      <c r="J1429" s="760"/>
      <c r="K1429" s="760"/>
      <c r="L1429" s="760"/>
      <c r="M1429" s="760"/>
      <c r="N1429" s="760"/>
      <c r="O1429" s="760"/>
      <c r="P1429" s="761"/>
      <c r="Q1429" s="475" t="s">
        <v>9</v>
      </c>
      <c r="R1429" s="477"/>
      <c r="S1429" s="121"/>
      <c r="T1429" s="35"/>
      <c r="U1429" s="4"/>
    </row>
    <row r="1430" spans="2:21" s="132" customFormat="1">
      <c r="B1430" s="4"/>
      <c r="C1430" s="35"/>
      <c r="D1430" s="526" t="s">
        <v>1099</v>
      </c>
      <c r="E1430" s="527"/>
      <c r="F1430" s="527"/>
      <c r="G1430" s="527"/>
      <c r="H1430" s="527"/>
      <c r="I1430" s="527"/>
      <c r="J1430" s="527"/>
      <c r="K1430" s="527"/>
      <c r="L1430" s="527"/>
      <c r="M1430" s="527"/>
      <c r="N1430" s="527"/>
      <c r="O1430" s="527"/>
      <c r="P1430" s="528"/>
      <c r="Q1430" s="702"/>
      <c r="R1430" s="685"/>
      <c r="S1430" s="35"/>
      <c r="T1430" s="35"/>
      <c r="U1430" s="4"/>
    </row>
    <row r="1431" spans="2:21" s="132" customFormat="1">
      <c r="B1431" s="4"/>
      <c r="C1431" s="35"/>
      <c r="D1431" s="526" t="s">
        <v>1100</v>
      </c>
      <c r="E1431" s="527"/>
      <c r="F1431" s="527"/>
      <c r="G1431" s="527"/>
      <c r="H1431" s="527"/>
      <c r="I1431" s="527"/>
      <c r="J1431" s="527"/>
      <c r="K1431" s="527"/>
      <c r="L1431" s="527"/>
      <c r="M1431" s="527"/>
      <c r="N1431" s="527"/>
      <c r="O1431" s="527"/>
      <c r="P1431" s="528"/>
      <c r="Q1431" s="702"/>
      <c r="R1431" s="685"/>
      <c r="S1431" s="35"/>
      <c r="T1431" s="35"/>
      <c r="U1431" s="4"/>
    </row>
    <row r="1432" spans="2:21" s="132" customFormat="1" ht="30" customHeight="1">
      <c r="B1432" s="4"/>
      <c r="C1432" s="35"/>
      <c r="D1432" s="499" t="s">
        <v>1101</v>
      </c>
      <c r="E1432" s="500"/>
      <c r="F1432" s="500"/>
      <c r="G1432" s="500"/>
      <c r="H1432" s="500"/>
      <c r="I1432" s="500"/>
      <c r="J1432" s="500"/>
      <c r="K1432" s="500"/>
      <c r="L1432" s="500"/>
      <c r="M1432" s="500"/>
      <c r="N1432" s="500"/>
      <c r="O1432" s="500"/>
      <c r="P1432" s="501"/>
      <c r="Q1432" s="702"/>
      <c r="R1432" s="685"/>
      <c r="S1432" s="35"/>
      <c r="T1432" s="35"/>
      <c r="U1432" s="4"/>
    </row>
    <row r="1433" spans="2:21" s="132" customFormat="1" ht="30" customHeight="1">
      <c r="B1433" s="4"/>
      <c r="C1433" s="35"/>
      <c r="D1433" s="499" t="s">
        <v>1102</v>
      </c>
      <c r="E1433" s="500"/>
      <c r="F1433" s="500"/>
      <c r="G1433" s="500"/>
      <c r="H1433" s="500"/>
      <c r="I1433" s="500"/>
      <c r="J1433" s="500"/>
      <c r="K1433" s="500"/>
      <c r="L1433" s="500"/>
      <c r="M1433" s="500"/>
      <c r="N1433" s="500"/>
      <c r="O1433" s="500"/>
      <c r="P1433" s="501"/>
      <c r="Q1433" s="702"/>
      <c r="R1433" s="685"/>
      <c r="S1433" s="35"/>
      <c r="T1433" s="35"/>
      <c r="U1433" s="4"/>
    </row>
    <row r="1434" spans="2:21" s="132" customFormat="1" ht="30" customHeight="1">
      <c r="B1434" s="4"/>
      <c r="C1434" s="35"/>
      <c r="D1434" s="499" t="s">
        <v>1103</v>
      </c>
      <c r="E1434" s="500"/>
      <c r="F1434" s="500"/>
      <c r="G1434" s="500"/>
      <c r="H1434" s="500"/>
      <c r="I1434" s="500"/>
      <c r="J1434" s="500"/>
      <c r="K1434" s="500"/>
      <c r="L1434" s="500"/>
      <c r="M1434" s="500"/>
      <c r="N1434" s="500"/>
      <c r="O1434" s="500"/>
      <c r="P1434" s="501"/>
      <c r="Q1434" s="702"/>
      <c r="R1434" s="685"/>
      <c r="S1434" s="35"/>
      <c r="T1434" s="35"/>
      <c r="U1434" s="4"/>
    </row>
    <row r="1435" spans="2:21" s="132" customFormat="1" ht="25.2" customHeight="1">
      <c r="B1435" s="4"/>
      <c r="C1435" s="35"/>
      <c r="D1435" s="499" t="s">
        <v>1104</v>
      </c>
      <c r="E1435" s="500"/>
      <c r="F1435" s="500"/>
      <c r="G1435" s="500"/>
      <c r="H1435" s="500"/>
      <c r="I1435" s="500"/>
      <c r="J1435" s="500"/>
      <c r="K1435" s="500"/>
      <c r="L1435" s="500"/>
      <c r="M1435" s="500"/>
      <c r="N1435" s="500"/>
      <c r="O1435" s="500"/>
      <c r="P1435" s="501"/>
      <c r="Q1435" s="702"/>
      <c r="R1435" s="685"/>
      <c r="S1435" s="35"/>
      <c r="T1435" s="35"/>
      <c r="U1435" s="4"/>
    </row>
    <row r="1436" spans="2:21" s="132" customFormat="1">
      <c r="B1436" s="4"/>
      <c r="C1436" s="35"/>
      <c r="D1436" s="526" t="s">
        <v>1105</v>
      </c>
      <c r="E1436" s="527"/>
      <c r="F1436" s="527"/>
      <c r="G1436" s="527"/>
      <c r="H1436" s="527"/>
      <c r="I1436" s="527"/>
      <c r="J1436" s="527"/>
      <c r="K1436" s="527"/>
      <c r="L1436" s="527"/>
      <c r="M1436" s="527"/>
      <c r="N1436" s="527"/>
      <c r="O1436" s="527"/>
      <c r="P1436" s="528"/>
      <c r="Q1436" s="702"/>
      <c r="R1436" s="685"/>
      <c r="S1436" s="35"/>
      <c r="T1436" s="35"/>
      <c r="U1436" s="4"/>
    </row>
    <row r="1437" spans="2:21" s="132" customFormat="1">
      <c r="B1437" s="4"/>
      <c r="C1437" s="35"/>
      <c r="D1437" s="791" t="s">
        <v>1106</v>
      </c>
      <c r="E1437" s="792"/>
      <c r="F1437" s="792"/>
      <c r="G1437" s="792"/>
      <c r="H1437" s="792"/>
      <c r="I1437" s="792"/>
      <c r="J1437" s="792"/>
      <c r="K1437" s="792"/>
      <c r="L1437" s="792"/>
      <c r="M1437" s="792"/>
      <c r="N1437" s="792"/>
      <c r="O1437" s="792"/>
      <c r="P1437" s="793"/>
      <c r="Q1437" s="702"/>
      <c r="R1437" s="685"/>
      <c r="S1437" s="35"/>
      <c r="T1437" s="35"/>
      <c r="U1437" s="4"/>
    </row>
    <row r="1438" spans="2:21" s="132" customFormat="1">
      <c r="B1438" s="4"/>
      <c r="C1438" s="35"/>
      <c r="D1438" s="791" t="s">
        <v>1107</v>
      </c>
      <c r="E1438" s="792"/>
      <c r="F1438" s="792"/>
      <c r="G1438" s="792"/>
      <c r="H1438" s="792"/>
      <c r="I1438" s="792"/>
      <c r="J1438" s="792"/>
      <c r="K1438" s="792"/>
      <c r="L1438" s="792"/>
      <c r="M1438" s="792"/>
      <c r="N1438" s="792"/>
      <c r="O1438" s="792"/>
      <c r="P1438" s="793"/>
      <c r="Q1438" s="702"/>
      <c r="R1438" s="685"/>
      <c r="S1438" s="35"/>
      <c r="T1438" s="35"/>
      <c r="U1438" s="4"/>
    </row>
    <row r="1439" spans="2:21" s="132" customFormat="1">
      <c r="B1439" s="4"/>
      <c r="C1439" s="35"/>
      <c r="D1439" s="1097" t="s">
        <v>76</v>
      </c>
      <c r="E1439" s="1097"/>
      <c r="F1439" s="1097"/>
      <c r="G1439" s="1097"/>
      <c r="H1439" s="1097"/>
      <c r="I1439" s="1097"/>
      <c r="J1439" s="1097"/>
      <c r="K1439" s="1097"/>
      <c r="L1439" s="1097"/>
      <c r="M1439" s="1097"/>
      <c r="N1439" s="1097"/>
      <c r="O1439" s="1097"/>
      <c r="P1439" s="1097"/>
      <c r="Q1439" s="1097"/>
      <c r="R1439" s="1097"/>
      <c r="S1439" s="1097"/>
      <c r="T1439" s="35"/>
      <c r="U1439" s="4"/>
    </row>
    <row r="1440" spans="2:21" s="132" customFormat="1" ht="40.200000000000003" customHeight="1">
      <c r="B1440" s="4"/>
      <c r="C1440" s="35"/>
      <c r="D1440" s="624"/>
      <c r="E1440" s="625"/>
      <c r="F1440" s="625"/>
      <c r="G1440" s="625"/>
      <c r="H1440" s="625"/>
      <c r="I1440" s="625"/>
      <c r="J1440" s="625"/>
      <c r="K1440" s="625"/>
      <c r="L1440" s="625"/>
      <c r="M1440" s="625"/>
      <c r="N1440" s="625"/>
      <c r="O1440" s="625"/>
      <c r="P1440" s="625"/>
      <c r="Q1440" s="625"/>
      <c r="R1440" s="625"/>
      <c r="S1440" s="626"/>
      <c r="T1440" s="35"/>
      <c r="U1440" s="4"/>
    </row>
    <row r="1441" spans="2:21" s="132" customFormat="1" ht="15" customHeight="1">
      <c r="B1441" s="4"/>
      <c r="C1441" s="35"/>
      <c r="D1441" s="35"/>
      <c r="E1441" s="35"/>
      <c r="F1441" s="35"/>
      <c r="G1441" s="35"/>
      <c r="H1441" s="35"/>
      <c r="I1441" s="35"/>
      <c r="J1441" s="35"/>
      <c r="K1441" s="35"/>
      <c r="L1441" s="35"/>
      <c r="M1441" s="35"/>
      <c r="N1441" s="35"/>
      <c r="O1441" s="35"/>
      <c r="P1441" s="35"/>
      <c r="Q1441" s="35"/>
      <c r="R1441" s="35"/>
      <c r="S1441" s="35"/>
      <c r="T1441" s="35"/>
      <c r="U1441" s="4"/>
    </row>
    <row r="1442" spans="2:21" s="132" customFormat="1" ht="15" customHeight="1">
      <c r="B1442" s="4"/>
      <c r="C1442" s="376" t="s">
        <v>1578</v>
      </c>
      <c r="D1442" s="114"/>
      <c r="E1442" s="120"/>
      <c r="F1442" s="120"/>
      <c r="G1442" s="120"/>
      <c r="H1442" s="84"/>
      <c r="I1442" s="84"/>
      <c r="J1442" s="84"/>
      <c r="K1442" s="84"/>
      <c r="L1442" s="84"/>
      <c r="M1442" s="35"/>
      <c r="N1442" s="35"/>
      <c r="O1442" s="35"/>
      <c r="P1442" s="35"/>
      <c r="Q1442" s="35"/>
      <c r="R1442" s="35"/>
      <c r="S1442" s="35"/>
      <c r="T1442" s="35"/>
      <c r="U1442" s="4"/>
    </row>
    <row r="1443" spans="2:21" s="132" customFormat="1" ht="15" customHeight="1">
      <c r="B1443" s="4"/>
      <c r="C1443" s="119"/>
      <c r="D1443" s="628" t="s">
        <v>1108</v>
      </c>
      <c r="E1443" s="628"/>
      <c r="F1443" s="628"/>
      <c r="G1443" s="628"/>
      <c r="H1443" s="628"/>
      <c r="I1443" s="628"/>
      <c r="J1443" s="628"/>
      <c r="K1443" s="628"/>
      <c r="L1443" s="628"/>
      <c r="M1443" s="628"/>
      <c r="N1443" s="628"/>
      <c r="O1443" s="628"/>
      <c r="P1443" s="628"/>
      <c r="Q1443" s="628"/>
      <c r="R1443" s="628"/>
      <c r="S1443" s="628"/>
      <c r="T1443" s="628"/>
      <c r="U1443" s="4"/>
    </row>
    <row r="1444" spans="2:21" s="132" customFormat="1" ht="15" customHeight="1">
      <c r="B1444" s="4"/>
      <c r="C1444" s="119"/>
      <c r="D1444" s="628"/>
      <c r="E1444" s="628"/>
      <c r="F1444" s="628"/>
      <c r="G1444" s="628"/>
      <c r="H1444" s="628"/>
      <c r="I1444" s="628"/>
      <c r="J1444" s="628"/>
      <c r="K1444" s="628"/>
      <c r="L1444" s="628"/>
      <c r="M1444" s="628"/>
      <c r="N1444" s="628"/>
      <c r="O1444" s="628"/>
      <c r="P1444" s="628"/>
      <c r="Q1444" s="628"/>
      <c r="R1444" s="628"/>
      <c r="S1444" s="628"/>
      <c r="T1444" s="628"/>
      <c r="U1444" s="4"/>
    </row>
    <row r="1445" spans="2:21" s="132" customFormat="1" ht="15" customHeight="1">
      <c r="B1445" s="4"/>
      <c r="C1445" s="119"/>
      <c r="D1445" s="759" t="s">
        <v>1109</v>
      </c>
      <c r="E1445" s="760"/>
      <c r="F1445" s="760"/>
      <c r="G1445" s="760"/>
      <c r="H1445" s="760"/>
      <c r="I1445" s="760"/>
      <c r="J1445" s="760"/>
      <c r="K1445" s="760"/>
      <c r="L1445" s="760"/>
      <c r="M1445" s="760"/>
      <c r="N1445" s="760"/>
      <c r="O1445" s="760"/>
      <c r="P1445" s="761"/>
      <c r="Q1445" s="475" t="s">
        <v>9</v>
      </c>
      <c r="R1445" s="477"/>
      <c r="S1445" s="84"/>
      <c r="T1445" s="84"/>
      <c r="U1445" s="4"/>
    </row>
    <row r="1446" spans="2:21" s="132" customFormat="1">
      <c r="B1446" s="4"/>
      <c r="C1446" s="119"/>
      <c r="D1446" s="526" t="s">
        <v>1110</v>
      </c>
      <c r="E1446" s="527"/>
      <c r="F1446" s="527"/>
      <c r="G1446" s="527"/>
      <c r="H1446" s="527"/>
      <c r="I1446" s="527"/>
      <c r="J1446" s="527"/>
      <c r="K1446" s="527"/>
      <c r="L1446" s="527"/>
      <c r="M1446" s="527"/>
      <c r="N1446" s="527"/>
      <c r="O1446" s="527"/>
      <c r="P1446" s="528"/>
      <c r="Q1446" s="702"/>
      <c r="R1446" s="685"/>
      <c r="S1446" s="84"/>
      <c r="T1446" s="84"/>
      <c r="U1446" s="4"/>
    </row>
    <row r="1447" spans="2:21" s="132" customFormat="1">
      <c r="B1447" s="4"/>
      <c r="C1447" s="119"/>
      <c r="D1447" s="526" t="s">
        <v>1111</v>
      </c>
      <c r="E1447" s="527"/>
      <c r="F1447" s="527"/>
      <c r="G1447" s="527"/>
      <c r="H1447" s="527"/>
      <c r="I1447" s="527"/>
      <c r="J1447" s="527"/>
      <c r="K1447" s="527"/>
      <c r="L1447" s="527"/>
      <c r="M1447" s="527"/>
      <c r="N1447" s="527"/>
      <c r="O1447" s="527"/>
      <c r="P1447" s="528"/>
      <c r="Q1447" s="702"/>
      <c r="R1447" s="685"/>
      <c r="S1447" s="84"/>
      <c r="T1447" s="84"/>
      <c r="U1447" s="4"/>
    </row>
    <row r="1448" spans="2:21" s="132" customFormat="1">
      <c r="B1448" s="4"/>
      <c r="C1448" s="119"/>
      <c r="D1448" s="526" t="s">
        <v>1112</v>
      </c>
      <c r="E1448" s="527"/>
      <c r="F1448" s="527"/>
      <c r="G1448" s="527"/>
      <c r="H1448" s="527"/>
      <c r="I1448" s="527"/>
      <c r="J1448" s="527"/>
      <c r="K1448" s="527"/>
      <c r="L1448" s="527"/>
      <c r="M1448" s="527"/>
      <c r="N1448" s="527"/>
      <c r="O1448" s="527"/>
      <c r="P1448" s="528"/>
      <c r="Q1448" s="702"/>
      <c r="R1448" s="685"/>
      <c r="S1448" s="84"/>
      <c r="T1448" s="84"/>
      <c r="U1448" s="4"/>
    </row>
    <row r="1449" spans="2:21" s="132" customFormat="1">
      <c r="B1449" s="4"/>
      <c r="C1449" s="119"/>
      <c r="D1449" s="526" t="s">
        <v>1113</v>
      </c>
      <c r="E1449" s="527"/>
      <c r="F1449" s="527"/>
      <c r="G1449" s="527"/>
      <c r="H1449" s="527"/>
      <c r="I1449" s="527"/>
      <c r="J1449" s="527"/>
      <c r="K1449" s="527"/>
      <c r="L1449" s="527"/>
      <c r="M1449" s="527"/>
      <c r="N1449" s="527"/>
      <c r="O1449" s="527"/>
      <c r="P1449" s="528"/>
      <c r="Q1449" s="702"/>
      <c r="R1449" s="685"/>
      <c r="S1449" s="84"/>
      <c r="T1449" s="84"/>
      <c r="U1449" s="4"/>
    </row>
    <row r="1450" spans="2:21" s="132" customFormat="1" ht="13.2">
      <c r="B1450" s="4"/>
      <c r="C1450" s="119"/>
      <c r="D1450" s="526" t="s">
        <v>1114</v>
      </c>
      <c r="E1450" s="527"/>
      <c r="F1450" s="527"/>
      <c r="G1450" s="527"/>
      <c r="H1450" s="527"/>
      <c r="I1450" s="527"/>
      <c r="J1450" s="527"/>
      <c r="K1450" s="527"/>
      <c r="L1450" s="527"/>
      <c r="M1450" s="527"/>
      <c r="N1450" s="527"/>
      <c r="O1450" s="527"/>
      <c r="P1450" s="528"/>
      <c r="Q1450" s="702"/>
      <c r="R1450" s="705"/>
      <c r="S1450" s="84"/>
      <c r="T1450" s="84"/>
      <c r="U1450" s="4"/>
    </row>
    <row r="1451" spans="2:21" s="132" customFormat="1">
      <c r="B1451" s="4"/>
      <c r="C1451" s="119"/>
      <c r="D1451" s="526" t="s">
        <v>1115</v>
      </c>
      <c r="E1451" s="527"/>
      <c r="F1451" s="527"/>
      <c r="G1451" s="527"/>
      <c r="H1451" s="527"/>
      <c r="I1451" s="527"/>
      <c r="J1451" s="527"/>
      <c r="K1451" s="527"/>
      <c r="L1451" s="527"/>
      <c r="M1451" s="527"/>
      <c r="N1451" s="527"/>
      <c r="O1451" s="527"/>
      <c r="P1451" s="528"/>
      <c r="Q1451" s="702"/>
      <c r="R1451" s="685"/>
      <c r="S1451" s="84"/>
      <c r="T1451" s="84"/>
      <c r="U1451" s="4"/>
    </row>
    <row r="1452" spans="2:21" s="132" customFormat="1">
      <c r="B1452" s="4"/>
      <c r="C1452" s="119"/>
      <c r="D1452" s="526" t="s">
        <v>1116</v>
      </c>
      <c r="E1452" s="527"/>
      <c r="F1452" s="527"/>
      <c r="G1452" s="527"/>
      <c r="H1452" s="527"/>
      <c r="I1452" s="527"/>
      <c r="J1452" s="527"/>
      <c r="K1452" s="527"/>
      <c r="L1452" s="527"/>
      <c r="M1452" s="527"/>
      <c r="N1452" s="527"/>
      <c r="O1452" s="527"/>
      <c r="P1452" s="528"/>
      <c r="Q1452" s="702"/>
      <c r="R1452" s="685"/>
      <c r="S1452" s="84"/>
      <c r="T1452" s="84"/>
      <c r="U1452" s="4"/>
    </row>
    <row r="1453" spans="2:21" s="132" customFormat="1">
      <c r="B1453" s="4"/>
      <c r="C1453" s="119"/>
      <c r="D1453" s="526" t="s">
        <v>1117</v>
      </c>
      <c r="E1453" s="527"/>
      <c r="F1453" s="527"/>
      <c r="G1453" s="527"/>
      <c r="H1453" s="527"/>
      <c r="I1453" s="527"/>
      <c r="J1453" s="527"/>
      <c r="K1453" s="527"/>
      <c r="L1453" s="527"/>
      <c r="M1453" s="527"/>
      <c r="N1453" s="527"/>
      <c r="O1453" s="527"/>
      <c r="P1453" s="528"/>
      <c r="Q1453" s="702"/>
      <c r="R1453" s="685"/>
      <c r="S1453" s="84"/>
      <c r="T1453" s="84"/>
      <c r="U1453" s="4"/>
    </row>
    <row r="1454" spans="2:21" s="132" customFormat="1" ht="27.75" customHeight="1">
      <c r="B1454" s="4"/>
      <c r="C1454" s="119"/>
      <c r="D1454" s="499" t="s">
        <v>1118</v>
      </c>
      <c r="E1454" s="500"/>
      <c r="F1454" s="500"/>
      <c r="G1454" s="500"/>
      <c r="H1454" s="500"/>
      <c r="I1454" s="500"/>
      <c r="J1454" s="500"/>
      <c r="K1454" s="500"/>
      <c r="L1454" s="500"/>
      <c r="M1454" s="500"/>
      <c r="N1454" s="500"/>
      <c r="O1454" s="500"/>
      <c r="P1454" s="501"/>
      <c r="Q1454" s="702"/>
      <c r="R1454" s="685"/>
      <c r="S1454" s="84"/>
      <c r="T1454" s="84"/>
      <c r="U1454" s="4"/>
    </row>
    <row r="1455" spans="2:21" s="132" customFormat="1">
      <c r="B1455" s="4"/>
      <c r="C1455" s="119"/>
      <c r="D1455" s="526" t="s">
        <v>1119</v>
      </c>
      <c r="E1455" s="527"/>
      <c r="F1455" s="527"/>
      <c r="G1455" s="527"/>
      <c r="H1455" s="527"/>
      <c r="I1455" s="527"/>
      <c r="J1455" s="527"/>
      <c r="K1455" s="527"/>
      <c r="L1455" s="527"/>
      <c r="M1455" s="527"/>
      <c r="N1455" s="527"/>
      <c r="O1455" s="527"/>
      <c r="P1455" s="528"/>
      <c r="Q1455" s="702"/>
      <c r="R1455" s="685"/>
      <c r="S1455" s="84"/>
      <c r="T1455" s="84"/>
      <c r="U1455" s="4"/>
    </row>
    <row r="1456" spans="2:21" s="132" customFormat="1">
      <c r="B1456" s="4"/>
      <c r="C1456" s="41"/>
      <c r="D1456" s="526" t="s">
        <v>1120</v>
      </c>
      <c r="E1456" s="527"/>
      <c r="F1456" s="527"/>
      <c r="G1456" s="527"/>
      <c r="H1456" s="527"/>
      <c r="I1456" s="527"/>
      <c r="J1456" s="527"/>
      <c r="K1456" s="527"/>
      <c r="L1456" s="527"/>
      <c r="M1456" s="527"/>
      <c r="N1456" s="527"/>
      <c r="O1456" s="527"/>
      <c r="P1456" s="528"/>
      <c r="Q1456" s="702"/>
      <c r="R1456" s="685"/>
      <c r="S1456" s="35"/>
      <c r="T1456" s="35"/>
      <c r="U1456" s="4"/>
    </row>
    <row r="1457" spans="2:21" s="132" customFormat="1">
      <c r="B1457" s="4"/>
      <c r="C1457" s="35"/>
      <c r="D1457" s="526" t="s">
        <v>1121</v>
      </c>
      <c r="E1457" s="527"/>
      <c r="F1457" s="527"/>
      <c r="G1457" s="527"/>
      <c r="H1457" s="527"/>
      <c r="I1457" s="527"/>
      <c r="J1457" s="527"/>
      <c r="K1457" s="527"/>
      <c r="L1457" s="527"/>
      <c r="M1457" s="527"/>
      <c r="N1457" s="527"/>
      <c r="O1457" s="527"/>
      <c r="P1457" s="528"/>
      <c r="Q1457" s="702"/>
      <c r="R1457" s="685"/>
      <c r="S1457" s="35"/>
      <c r="T1457" s="35"/>
      <c r="U1457" s="4"/>
    </row>
    <row r="1458" spans="2:21" s="132" customFormat="1">
      <c r="B1458" s="4"/>
      <c r="C1458" s="35"/>
      <c r="D1458" s="526" t="s">
        <v>1122</v>
      </c>
      <c r="E1458" s="527"/>
      <c r="F1458" s="527"/>
      <c r="G1458" s="527"/>
      <c r="H1458" s="527"/>
      <c r="I1458" s="527"/>
      <c r="J1458" s="527"/>
      <c r="K1458" s="527"/>
      <c r="L1458" s="527"/>
      <c r="M1458" s="527"/>
      <c r="N1458" s="527"/>
      <c r="O1458" s="527"/>
      <c r="P1458" s="528"/>
      <c r="Q1458" s="702"/>
      <c r="R1458" s="685"/>
      <c r="S1458" s="35"/>
      <c r="T1458" s="35"/>
      <c r="U1458" s="4"/>
    </row>
    <row r="1459" spans="2:21">
      <c r="C1459" s="35"/>
      <c r="D1459" s="526" t="s">
        <v>1123</v>
      </c>
      <c r="E1459" s="527"/>
      <c r="F1459" s="527"/>
      <c r="G1459" s="527"/>
      <c r="H1459" s="527"/>
      <c r="I1459" s="527"/>
      <c r="J1459" s="527"/>
      <c r="K1459" s="527"/>
      <c r="L1459" s="527"/>
      <c r="M1459" s="527"/>
      <c r="N1459" s="527"/>
      <c r="O1459" s="527"/>
      <c r="P1459" s="528"/>
      <c r="Q1459" s="702"/>
      <c r="R1459" s="685"/>
      <c r="S1459" s="35"/>
      <c r="T1459" s="35"/>
    </row>
    <row r="1460" spans="2:21">
      <c r="C1460" s="35"/>
      <c r="D1460" s="526" t="s">
        <v>1124</v>
      </c>
      <c r="E1460" s="527"/>
      <c r="F1460" s="527"/>
      <c r="G1460" s="527"/>
      <c r="H1460" s="527"/>
      <c r="I1460" s="527"/>
      <c r="J1460" s="527"/>
      <c r="K1460" s="527"/>
      <c r="L1460" s="527"/>
      <c r="M1460" s="527"/>
      <c r="N1460" s="527"/>
      <c r="O1460" s="527"/>
      <c r="P1460" s="528"/>
      <c r="Q1460" s="702"/>
      <c r="R1460" s="685"/>
      <c r="S1460" s="35"/>
      <c r="T1460" s="35"/>
    </row>
    <row r="1461" spans="2:21" ht="15" customHeight="1">
      <c r="C1461" s="35"/>
      <c r="D1461" s="35" t="s">
        <v>76</v>
      </c>
      <c r="E1461" s="35"/>
      <c r="F1461" s="35"/>
      <c r="G1461" s="35"/>
      <c r="H1461" s="84"/>
      <c r="I1461" s="84"/>
      <c r="J1461" s="84"/>
      <c r="K1461" s="84"/>
      <c r="L1461" s="84"/>
      <c r="M1461" s="35"/>
      <c r="N1461" s="35"/>
      <c r="O1461" s="35"/>
      <c r="P1461" s="35"/>
      <c r="Q1461" s="35"/>
      <c r="R1461" s="35"/>
      <c r="S1461" s="35"/>
      <c r="T1461" s="35"/>
    </row>
    <row r="1462" spans="2:21" ht="15" customHeight="1">
      <c r="C1462" s="35"/>
      <c r="D1462" s="842"/>
      <c r="E1462" s="843"/>
      <c r="F1462" s="843"/>
      <c r="G1462" s="843"/>
      <c r="H1462" s="843"/>
      <c r="I1462" s="843"/>
      <c r="J1462" s="843"/>
      <c r="K1462" s="843"/>
      <c r="L1462" s="843"/>
      <c r="M1462" s="843"/>
      <c r="N1462" s="843"/>
      <c r="O1462" s="843"/>
      <c r="P1462" s="843"/>
      <c r="Q1462" s="843"/>
      <c r="R1462" s="843"/>
      <c r="S1462" s="844"/>
      <c r="T1462" s="35"/>
    </row>
    <row r="1463" spans="2:21" ht="15" customHeight="1">
      <c r="C1463" s="35"/>
      <c r="D1463" s="845"/>
      <c r="E1463" s="846"/>
      <c r="F1463" s="846"/>
      <c r="G1463" s="846"/>
      <c r="H1463" s="846"/>
      <c r="I1463" s="846"/>
      <c r="J1463" s="846"/>
      <c r="K1463" s="846"/>
      <c r="L1463" s="846"/>
      <c r="M1463" s="846"/>
      <c r="N1463" s="846"/>
      <c r="O1463" s="846"/>
      <c r="P1463" s="846"/>
      <c r="Q1463" s="846"/>
      <c r="R1463" s="846"/>
      <c r="S1463" s="847"/>
      <c r="T1463" s="35"/>
    </row>
    <row r="1464" spans="2:21" ht="15" customHeight="1">
      <c r="C1464" s="35"/>
      <c r="D1464" s="35"/>
      <c r="E1464" s="35"/>
      <c r="F1464" s="35"/>
      <c r="G1464" s="35"/>
      <c r="H1464" s="35"/>
      <c r="I1464" s="35"/>
      <c r="J1464" s="35"/>
      <c r="K1464" s="35"/>
      <c r="L1464" s="35"/>
      <c r="M1464" s="35"/>
      <c r="N1464" s="35"/>
      <c r="O1464" s="35"/>
      <c r="P1464" s="35"/>
      <c r="Q1464" s="35"/>
      <c r="R1464" s="35"/>
      <c r="S1464" s="35"/>
      <c r="T1464" s="35"/>
    </row>
    <row r="1465" spans="2:21" ht="15" customHeight="1">
      <c r="C1465" s="383" t="s">
        <v>1579</v>
      </c>
      <c r="D1465" s="365"/>
      <c r="E1465" s="378"/>
      <c r="F1465" s="378"/>
      <c r="G1465" s="378"/>
      <c r="H1465" s="377"/>
      <c r="I1465" s="377"/>
      <c r="J1465" s="377"/>
      <c r="K1465" s="377"/>
      <c r="L1465" s="377"/>
      <c r="M1465" s="170"/>
      <c r="N1465" s="170"/>
      <c r="O1465" s="170"/>
      <c r="P1465" s="170"/>
      <c r="Q1465" s="170"/>
      <c r="R1465" s="170"/>
      <c r="S1465" s="170"/>
      <c r="T1465" s="35"/>
    </row>
    <row r="1466" spans="2:21" ht="12" customHeight="1">
      <c r="C1466" s="376"/>
      <c r="D1466" s="1116" t="s">
        <v>1125</v>
      </c>
      <c r="E1466" s="1116"/>
      <c r="F1466" s="1116"/>
      <c r="G1466" s="1116"/>
      <c r="H1466" s="1116"/>
      <c r="I1466" s="1116"/>
      <c r="J1466" s="1116"/>
      <c r="K1466" s="1116"/>
      <c r="L1466" s="1116"/>
      <c r="M1466" s="1116"/>
      <c r="N1466" s="1116"/>
      <c r="O1466" s="1116"/>
      <c r="P1466" s="1116"/>
      <c r="Q1466" s="1116"/>
      <c r="R1466" s="1116"/>
      <c r="S1466" s="1116"/>
      <c r="T1466" s="35"/>
    </row>
    <row r="1467" spans="2:21" ht="15" customHeight="1">
      <c r="C1467" s="376"/>
      <c r="D1467" s="1116"/>
      <c r="E1467" s="1116"/>
      <c r="F1467" s="1116"/>
      <c r="G1467" s="1116"/>
      <c r="H1467" s="1116"/>
      <c r="I1467" s="1116"/>
      <c r="J1467" s="1116"/>
      <c r="K1467" s="1116"/>
      <c r="L1467" s="1116"/>
      <c r="M1467" s="1116"/>
      <c r="N1467" s="1116"/>
      <c r="O1467" s="1116"/>
      <c r="P1467" s="1116"/>
      <c r="Q1467" s="1116"/>
      <c r="R1467" s="1116"/>
      <c r="S1467" s="1116"/>
      <c r="T1467" s="84"/>
    </row>
    <row r="1468" spans="2:21" ht="15" customHeight="1">
      <c r="C1468" s="350"/>
      <c r="D1468" s="1080" t="s">
        <v>25</v>
      </c>
      <c r="E1468" s="1081"/>
      <c r="F1468" s="1081"/>
      <c r="G1468" s="1081"/>
      <c r="H1468" s="1081"/>
      <c r="I1468" s="1081"/>
      <c r="J1468" s="1081"/>
      <c r="K1468" s="1081"/>
      <c r="L1468" s="1081"/>
      <c r="M1468" s="1081"/>
      <c r="N1468" s="1081"/>
      <c r="O1468" s="1081"/>
      <c r="P1468" s="1082"/>
      <c r="Q1468" s="1062" t="s">
        <v>9</v>
      </c>
      <c r="R1468" s="1063"/>
      <c r="S1468" s="359"/>
      <c r="T1468" s="35"/>
    </row>
    <row r="1469" spans="2:21" ht="12" customHeight="1">
      <c r="C1469" s="170"/>
      <c r="D1469" s="1064" t="s">
        <v>1580</v>
      </c>
      <c r="E1469" s="1065"/>
      <c r="F1469" s="1065"/>
      <c r="G1469" s="1065"/>
      <c r="H1469" s="1065"/>
      <c r="I1469" s="1065"/>
      <c r="J1469" s="1065"/>
      <c r="K1469" s="1065"/>
      <c r="L1469" s="1065"/>
      <c r="M1469" s="1065"/>
      <c r="N1469" s="1065"/>
      <c r="O1469" s="1065"/>
      <c r="P1469" s="1066"/>
      <c r="Q1469" s="1086"/>
      <c r="R1469" s="1087"/>
      <c r="S1469" s="170"/>
      <c r="T1469" s="35"/>
    </row>
    <row r="1470" spans="2:21">
      <c r="C1470" s="170"/>
      <c r="D1470" s="1064" t="s">
        <v>1581</v>
      </c>
      <c r="E1470" s="1065"/>
      <c r="F1470" s="1065"/>
      <c r="G1470" s="1065"/>
      <c r="H1470" s="1065"/>
      <c r="I1470" s="1065"/>
      <c r="J1470" s="1065"/>
      <c r="K1470" s="1065"/>
      <c r="L1470" s="1065"/>
      <c r="M1470" s="1065"/>
      <c r="N1470" s="1065"/>
      <c r="O1470" s="1065"/>
      <c r="P1470" s="1066"/>
      <c r="Q1470" s="1088"/>
      <c r="R1470" s="1089"/>
      <c r="S1470" s="170"/>
      <c r="T1470" s="35"/>
    </row>
    <row r="1471" spans="2:21">
      <c r="C1471" s="170"/>
      <c r="D1471" s="1064" t="s">
        <v>1126</v>
      </c>
      <c r="E1471" s="1065"/>
      <c r="F1471" s="1065"/>
      <c r="G1471" s="1065"/>
      <c r="H1471" s="1065"/>
      <c r="I1471" s="1065"/>
      <c r="J1471" s="1065"/>
      <c r="K1471" s="1065"/>
      <c r="L1471" s="1065"/>
      <c r="M1471" s="1065"/>
      <c r="N1471" s="1065"/>
      <c r="O1471" s="1065"/>
      <c r="P1471" s="1066"/>
      <c r="Q1471" s="1088"/>
      <c r="R1471" s="1089"/>
      <c r="S1471" s="170"/>
      <c r="T1471" s="35"/>
    </row>
    <row r="1472" spans="2:21">
      <c r="C1472" s="170"/>
      <c r="D1472" s="1064" t="s">
        <v>1127</v>
      </c>
      <c r="E1472" s="1065"/>
      <c r="F1472" s="1065"/>
      <c r="G1472" s="1065"/>
      <c r="H1472" s="1065"/>
      <c r="I1472" s="1065"/>
      <c r="J1472" s="1065"/>
      <c r="K1472" s="1065"/>
      <c r="L1472" s="1065"/>
      <c r="M1472" s="1065"/>
      <c r="N1472" s="1065"/>
      <c r="O1472" s="1065"/>
      <c r="P1472" s="1066"/>
      <c r="Q1472" s="1088"/>
      <c r="R1472" s="1089"/>
      <c r="S1472" s="170"/>
      <c r="T1472" s="35"/>
    </row>
    <row r="1473" spans="3:20">
      <c r="C1473" s="170"/>
      <c r="D1473" s="1064" t="s">
        <v>1128</v>
      </c>
      <c r="E1473" s="1065"/>
      <c r="F1473" s="1065"/>
      <c r="G1473" s="1065"/>
      <c r="H1473" s="1065"/>
      <c r="I1473" s="1065"/>
      <c r="J1473" s="1065"/>
      <c r="K1473" s="1065"/>
      <c r="L1473" s="1065"/>
      <c r="M1473" s="1065"/>
      <c r="N1473" s="1065"/>
      <c r="O1473" s="1065"/>
      <c r="P1473" s="1066"/>
      <c r="Q1473" s="1090"/>
      <c r="R1473" s="1091"/>
      <c r="S1473" s="170"/>
      <c r="T1473" s="35"/>
    </row>
    <row r="1474" spans="3:20" ht="15" customHeight="1">
      <c r="C1474" s="170"/>
      <c r="D1474" s="170"/>
      <c r="E1474" s="170"/>
      <c r="F1474" s="170"/>
      <c r="G1474" s="170"/>
      <c r="H1474" s="170"/>
      <c r="I1474" s="170"/>
      <c r="J1474" s="170"/>
      <c r="K1474" s="170"/>
      <c r="L1474" s="170"/>
      <c r="M1474" s="170"/>
      <c r="N1474" s="170"/>
      <c r="O1474" s="170"/>
      <c r="P1474" s="170"/>
      <c r="Q1474" s="170"/>
      <c r="R1474" s="170"/>
      <c r="S1474" s="170"/>
      <c r="T1474" s="35"/>
    </row>
    <row r="1475" spans="3:20" ht="34.950000000000003" customHeight="1">
      <c r="C1475" s="37"/>
      <c r="D1475" s="628" t="s">
        <v>1685</v>
      </c>
      <c r="E1475" s="896"/>
      <c r="F1475" s="896"/>
      <c r="G1475" s="896"/>
      <c r="H1475" s="896"/>
      <c r="I1475" s="896"/>
      <c r="J1475" s="896"/>
      <c r="K1475" s="896"/>
      <c r="L1475" s="896"/>
      <c r="M1475" s="896"/>
      <c r="N1475" s="896"/>
      <c r="O1475" s="896"/>
      <c r="P1475" s="896"/>
      <c r="Q1475" s="896"/>
      <c r="R1475" s="896"/>
      <c r="S1475" s="896"/>
      <c r="T1475" s="896"/>
    </row>
    <row r="1476" spans="3:20" ht="15" customHeight="1">
      <c r="C1476" s="35"/>
      <c r="D1476" s="759" t="s">
        <v>102</v>
      </c>
      <c r="E1476" s="760"/>
      <c r="F1476" s="760"/>
      <c r="G1476" s="760"/>
      <c r="H1476" s="760"/>
      <c r="I1476" s="760"/>
      <c r="J1476" s="760"/>
      <c r="K1476" s="760"/>
      <c r="L1476" s="760"/>
      <c r="M1476" s="760"/>
      <c r="N1476" s="760"/>
      <c r="O1476" s="760"/>
      <c r="P1476" s="761"/>
      <c r="Q1476" s="475" t="s">
        <v>9</v>
      </c>
      <c r="R1476" s="477"/>
      <c r="S1476" s="35"/>
      <c r="T1476" s="35"/>
    </row>
    <row r="1477" spans="3:20" ht="13.95" customHeight="1">
      <c r="C1477" s="35"/>
      <c r="D1477" s="526" t="s">
        <v>1129</v>
      </c>
      <c r="E1477" s="527"/>
      <c r="F1477" s="527"/>
      <c r="G1477" s="527"/>
      <c r="H1477" s="527"/>
      <c r="I1477" s="527"/>
      <c r="J1477" s="527"/>
      <c r="K1477" s="527"/>
      <c r="L1477" s="527"/>
      <c r="M1477" s="527"/>
      <c r="N1477" s="527"/>
      <c r="O1477" s="527"/>
      <c r="P1477" s="528"/>
      <c r="Q1477" s="702" t="s">
        <v>3</v>
      </c>
      <c r="R1477" s="685"/>
      <c r="S1477" s="35"/>
      <c r="T1477" s="35"/>
    </row>
    <row r="1478" spans="3:20" ht="13.95" customHeight="1">
      <c r="C1478" s="35"/>
      <c r="D1478" s="526" t="s">
        <v>1130</v>
      </c>
      <c r="E1478" s="527"/>
      <c r="F1478" s="527"/>
      <c r="G1478" s="527"/>
      <c r="H1478" s="527"/>
      <c r="I1478" s="527"/>
      <c r="J1478" s="527"/>
      <c r="K1478" s="527"/>
      <c r="L1478" s="527"/>
      <c r="M1478" s="527"/>
      <c r="N1478" s="527"/>
      <c r="O1478" s="527"/>
      <c r="P1478" s="528"/>
      <c r="Q1478" s="702" t="s">
        <v>3</v>
      </c>
      <c r="R1478" s="685"/>
      <c r="S1478" s="35"/>
      <c r="T1478" s="35"/>
    </row>
    <row r="1479" spans="3:20" ht="13.95" customHeight="1">
      <c r="C1479" s="35"/>
      <c r="D1479" s="526" t="s">
        <v>1131</v>
      </c>
      <c r="E1479" s="527"/>
      <c r="F1479" s="527"/>
      <c r="G1479" s="527"/>
      <c r="H1479" s="527"/>
      <c r="I1479" s="527"/>
      <c r="J1479" s="527"/>
      <c r="K1479" s="527"/>
      <c r="L1479" s="527"/>
      <c r="M1479" s="527"/>
      <c r="N1479" s="527"/>
      <c r="O1479" s="527"/>
      <c r="P1479" s="528"/>
      <c r="Q1479" s="702" t="s">
        <v>3</v>
      </c>
      <c r="R1479" s="685"/>
      <c r="S1479" s="35"/>
      <c r="T1479" s="35"/>
    </row>
    <row r="1480" spans="3:20" ht="13.95" customHeight="1">
      <c r="C1480" s="35"/>
      <c r="D1480" s="526" t="s">
        <v>1132</v>
      </c>
      <c r="E1480" s="527"/>
      <c r="F1480" s="527"/>
      <c r="G1480" s="527"/>
      <c r="H1480" s="527"/>
      <c r="I1480" s="527"/>
      <c r="J1480" s="527"/>
      <c r="K1480" s="527"/>
      <c r="L1480" s="527"/>
      <c r="M1480" s="527"/>
      <c r="N1480" s="527"/>
      <c r="O1480" s="527"/>
      <c r="P1480" s="528"/>
      <c r="Q1480" s="702" t="s">
        <v>3</v>
      </c>
      <c r="R1480" s="685"/>
      <c r="S1480" s="35"/>
      <c r="T1480" s="35"/>
    </row>
    <row r="1481" spans="3:20" ht="13.95" customHeight="1">
      <c r="C1481" s="35"/>
      <c r="D1481" s="526" t="s">
        <v>1133</v>
      </c>
      <c r="E1481" s="527"/>
      <c r="F1481" s="527"/>
      <c r="G1481" s="527"/>
      <c r="H1481" s="527"/>
      <c r="I1481" s="527"/>
      <c r="J1481" s="527"/>
      <c r="K1481" s="527"/>
      <c r="L1481" s="527"/>
      <c r="M1481" s="527"/>
      <c r="N1481" s="527"/>
      <c r="O1481" s="527"/>
      <c r="P1481" s="528"/>
      <c r="Q1481" s="702" t="s">
        <v>3</v>
      </c>
      <c r="R1481" s="685"/>
      <c r="S1481" s="35"/>
      <c r="T1481" s="35"/>
    </row>
    <row r="1482" spans="3:20" ht="13.95" customHeight="1">
      <c r="C1482" s="35"/>
      <c r="D1482" s="526" t="s">
        <v>1134</v>
      </c>
      <c r="E1482" s="527"/>
      <c r="F1482" s="527"/>
      <c r="G1482" s="527"/>
      <c r="H1482" s="527"/>
      <c r="I1482" s="527"/>
      <c r="J1482" s="527"/>
      <c r="K1482" s="527"/>
      <c r="L1482" s="527"/>
      <c r="M1482" s="527"/>
      <c r="N1482" s="527"/>
      <c r="O1482" s="527"/>
      <c r="P1482" s="528"/>
      <c r="Q1482" s="702" t="s">
        <v>3</v>
      </c>
      <c r="R1482" s="685"/>
      <c r="S1482" s="35"/>
      <c r="T1482" s="35"/>
    </row>
    <row r="1483" spans="3:20" ht="13.95" customHeight="1">
      <c r="C1483" s="35"/>
      <c r="D1483" s="526" t="s">
        <v>1135</v>
      </c>
      <c r="E1483" s="527"/>
      <c r="F1483" s="527"/>
      <c r="G1483" s="527"/>
      <c r="H1483" s="527"/>
      <c r="I1483" s="527"/>
      <c r="J1483" s="527"/>
      <c r="K1483" s="527"/>
      <c r="L1483" s="527"/>
      <c r="M1483" s="527"/>
      <c r="N1483" s="527"/>
      <c r="O1483" s="527"/>
      <c r="P1483" s="528"/>
      <c r="Q1483" s="702" t="s">
        <v>3</v>
      </c>
      <c r="R1483" s="685"/>
      <c r="S1483" s="35"/>
      <c r="T1483" s="35"/>
    </row>
    <row r="1484" spans="3:20" ht="15" customHeight="1">
      <c r="C1484" s="35"/>
      <c r="D1484" s="1097" t="s">
        <v>1136</v>
      </c>
      <c r="E1484" s="1097"/>
      <c r="F1484" s="1097"/>
      <c r="G1484" s="1097"/>
      <c r="H1484" s="1097"/>
      <c r="I1484" s="1097"/>
      <c r="J1484" s="1097"/>
      <c r="K1484" s="1097"/>
      <c r="L1484" s="1097"/>
      <c r="M1484" s="1097"/>
      <c r="N1484" s="1097"/>
      <c r="O1484" s="1097"/>
      <c r="P1484" s="1097"/>
      <c r="Q1484" s="1097"/>
      <c r="R1484" s="1097"/>
      <c r="S1484" s="1097"/>
      <c r="T1484" s="35"/>
    </row>
    <row r="1485" spans="3:20" ht="15" customHeight="1">
      <c r="C1485" s="35"/>
      <c r="D1485" s="842"/>
      <c r="E1485" s="843"/>
      <c r="F1485" s="843"/>
      <c r="G1485" s="843"/>
      <c r="H1485" s="843"/>
      <c r="I1485" s="843"/>
      <c r="J1485" s="843"/>
      <c r="K1485" s="843"/>
      <c r="L1485" s="843"/>
      <c r="M1485" s="843"/>
      <c r="N1485" s="843"/>
      <c r="O1485" s="843"/>
      <c r="P1485" s="843"/>
      <c r="Q1485" s="843"/>
      <c r="R1485" s="843"/>
      <c r="S1485" s="844"/>
      <c r="T1485" s="35"/>
    </row>
    <row r="1486" spans="3:20" ht="15" customHeight="1">
      <c r="C1486" s="35"/>
      <c r="D1486" s="845"/>
      <c r="E1486" s="846"/>
      <c r="F1486" s="846"/>
      <c r="G1486" s="846"/>
      <c r="H1486" s="846"/>
      <c r="I1486" s="846"/>
      <c r="J1486" s="846"/>
      <c r="K1486" s="846"/>
      <c r="L1486" s="846"/>
      <c r="M1486" s="846"/>
      <c r="N1486" s="846"/>
      <c r="O1486" s="846"/>
      <c r="P1486" s="846"/>
      <c r="Q1486" s="846"/>
      <c r="R1486" s="846"/>
      <c r="S1486" s="847"/>
      <c r="T1486" s="35"/>
    </row>
    <row r="1487" spans="3:20" ht="15" customHeight="1">
      <c r="C1487" s="35"/>
      <c r="D1487" s="35"/>
      <c r="E1487" s="35"/>
      <c r="F1487" s="35"/>
      <c r="G1487" s="35"/>
      <c r="H1487" s="35"/>
      <c r="I1487" s="35"/>
      <c r="J1487" s="35"/>
      <c r="K1487" s="35"/>
      <c r="L1487" s="35"/>
      <c r="M1487" s="35"/>
      <c r="N1487" s="35"/>
      <c r="O1487" s="35"/>
      <c r="P1487" s="35"/>
      <c r="Q1487" s="35"/>
      <c r="R1487" s="35"/>
      <c r="S1487" s="35"/>
      <c r="T1487" s="35"/>
    </row>
    <row r="1488" spans="3:20" ht="15" customHeight="1">
      <c r="C1488" s="376" t="s">
        <v>1582</v>
      </c>
      <c r="D1488" s="114"/>
      <c r="E1488" s="120"/>
      <c r="F1488" s="120"/>
      <c r="G1488" s="120"/>
      <c r="H1488" s="84"/>
      <c r="I1488" s="84"/>
      <c r="J1488" s="84"/>
      <c r="K1488" s="84"/>
      <c r="L1488" s="84"/>
      <c r="M1488" s="35"/>
      <c r="N1488" s="35"/>
      <c r="O1488" s="35"/>
      <c r="P1488" s="35"/>
      <c r="Q1488" s="35"/>
      <c r="R1488" s="35"/>
      <c r="S1488" s="35"/>
      <c r="T1488" s="35"/>
    </row>
    <row r="1489" spans="2:21" ht="10.95" customHeight="1">
      <c r="C1489" s="119"/>
      <c r="D1489" s="650" t="s">
        <v>1137</v>
      </c>
      <c r="E1489" s="650"/>
      <c r="F1489" s="650"/>
      <c r="G1489" s="650"/>
      <c r="H1489" s="650"/>
      <c r="I1489" s="650"/>
      <c r="J1489" s="650"/>
      <c r="K1489" s="650"/>
      <c r="L1489" s="650"/>
      <c r="M1489" s="650"/>
      <c r="N1489" s="650"/>
      <c r="O1489" s="650"/>
      <c r="P1489" s="650"/>
      <c r="Q1489" s="650"/>
      <c r="R1489" s="650"/>
      <c r="S1489" s="650"/>
      <c r="T1489" s="35"/>
    </row>
    <row r="1490" spans="2:21" ht="10.95" customHeight="1">
      <c r="C1490" s="119"/>
      <c r="D1490" s="650"/>
      <c r="E1490" s="650"/>
      <c r="F1490" s="650"/>
      <c r="G1490" s="650"/>
      <c r="H1490" s="650"/>
      <c r="I1490" s="650"/>
      <c r="J1490" s="650"/>
      <c r="K1490" s="650"/>
      <c r="L1490" s="650"/>
      <c r="M1490" s="650"/>
      <c r="N1490" s="650"/>
      <c r="O1490" s="650"/>
      <c r="P1490" s="650"/>
      <c r="Q1490" s="650"/>
      <c r="R1490" s="650"/>
      <c r="S1490" s="650"/>
      <c r="T1490" s="39"/>
    </row>
    <row r="1491" spans="2:21" s="132" customFormat="1" ht="15" customHeight="1">
      <c r="B1491" s="4"/>
      <c r="C1491" s="41"/>
      <c r="D1491" s="759" t="s">
        <v>25</v>
      </c>
      <c r="E1491" s="760"/>
      <c r="F1491" s="760"/>
      <c r="G1491" s="760"/>
      <c r="H1491" s="760"/>
      <c r="I1491" s="760"/>
      <c r="J1491" s="760"/>
      <c r="K1491" s="760"/>
      <c r="L1491" s="760"/>
      <c r="M1491" s="760"/>
      <c r="N1491" s="760"/>
      <c r="O1491" s="760"/>
      <c r="P1491" s="761"/>
      <c r="Q1491" s="475" t="s">
        <v>9</v>
      </c>
      <c r="R1491" s="477"/>
      <c r="S1491" s="35"/>
      <c r="T1491" s="35"/>
      <c r="U1491" s="4"/>
    </row>
    <row r="1492" spans="2:21" s="132" customFormat="1">
      <c r="B1492" s="4"/>
      <c r="C1492" s="35"/>
      <c r="D1492" s="1117" t="s">
        <v>1138</v>
      </c>
      <c r="E1492" s="1118"/>
      <c r="F1492" s="1118"/>
      <c r="G1492" s="1118"/>
      <c r="H1492" s="1118"/>
      <c r="I1492" s="1118"/>
      <c r="J1492" s="1118"/>
      <c r="K1492" s="1118"/>
      <c r="L1492" s="1118"/>
      <c r="M1492" s="1118"/>
      <c r="N1492" s="1118"/>
      <c r="O1492" s="1118"/>
      <c r="P1492" s="1119"/>
      <c r="Q1492" s="1110"/>
      <c r="R1492" s="1111"/>
      <c r="S1492" s="35"/>
      <c r="T1492" s="35"/>
      <c r="U1492" s="4"/>
    </row>
    <row r="1493" spans="2:21" s="132" customFormat="1">
      <c r="B1493" s="4"/>
      <c r="C1493" s="35"/>
      <c r="D1493" s="1117" t="s">
        <v>1139</v>
      </c>
      <c r="E1493" s="1118"/>
      <c r="F1493" s="1118"/>
      <c r="G1493" s="1118"/>
      <c r="H1493" s="1118"/>
      <c r="I1493" s="1118"/>
      <c r="J1493" s="1118"/>
      <c r="K1493" s="1118"/>
      <c r="L1493" s="1118"/>
      <c r="M1493" s="1118"/>
      <c r="N1493" s="1118"/>
      <c r="O1493" s="1118"/>
      <c r="P1493" s="1119"/>
      <c r="Q1493" s="1112"/>
      <c r="R1493" s="1113"/>
      <c r="S1493" s="35"/>
      <c r="T1493" s="35"/>
      <c r="U1493" s="4"/>
    </row>
    <row r="1494" spans="2:21" s="132" customFormat="1">
      <c r="B1494" s="4"/>
      <c r="C1494" s="35"/>
      <c r="D1494" s="1117" t="s">
        <v>1140</v>
      </c>
      <c r="E1494" s="1118"/>
      <c r="F1494" s="1118"/>
      <c r="G1494" s="1118"/>
      <c r="H1494" s="1118"/>
      <c r="I1494" s="1118"/>
      <c r="J1494" s="1118"/>
      <c r="K1494" s="1118"/>
      <c r="L1494" s="1118"/>
      <c r="M1494" s="1118"/>
      <c r="N1494" s="1118"/>
      <c r="O1494" s="1118"/>
      <c r="P1494" s="1119"/>
      <c r="Q1494" s="1114"/>
      <c r="R1494" s="1115"/>
      <c r="S1494" s="35"/>
      <c r="T1494" s="35"/>
      <c r="U1494" s="4"/>
    </row>
    <row r="1495" spans="2:21" s="132" customFormat="1" ht="15" customHeight="1">
      <c r="B1495" s="4"/>
      <c r="C1495" s="35"/>
      <c r="D1495" s="44"/>
      <c r="E1495" s="44"/>
      <c r="F1495" s="44"/>
      <c r="G1495" s="44"/>
      <c r="H1495" s="44"/>
      <c r="I1495" s="44"/>
      <c r="J1495" s="44"/>
      <c r="K1495" s="44"/>
      <c r="L1495" s="44"/>
      <c r="M1495" s="44"/>
      <c r="N1495" s="44"/>
      <c r="O1495" s="44"/>
      <c r="P1495" s="44"/>
      <c r="Q1495" s="43"/>
      <c r="R1495" s="43"/>
      <c r="S1495" s="35"/>
      <c r="T1495" s="35"/>
      <c r="U1495" s="4"/>
    </row>
    <row r="1496" spans="2:21" s="132" customFormat="1" ht="28.95" customHeight="1">
      <c r="B1496" s="4"/>
      <c r="C1496" s="37"/>
      <c r="D1496" s="552" t="s">
        <v>1141</v>
      </c>
      <c r="E1496" s="552"/>
      <c r="F1496" s="552"/>
      <c r="G1496" s="552"/>
      <c r="H1496" s="552"/>
      <c r="I1496" s="552"/>
      <c r="J1496" s="552"/>
      <c r="K1496" s="552"/>
      <c r="L1496" s="552"/>
      <c r="M1496" s="552"/>
      <c r="N1496" s="552"/>
      <c r="O1496" s="552"/>
      <c r="P1496" s="552"/>
      <c r="Q1496" s="552"/>
      <c r="R1496" s="552"/>
      <c r="S1496" s="552"/>
      <c r="T1496" s="35"/>
      <c r="U1496" s="4"/>
    </row>
    <row r="1497" spans="2:21" s="132" customFormat="1" ht="15" customHeight="1">
      <c r="B1497" s="4"/>
      <c r="C1497" s="35"/>
      <c r="D1497" s="475" t="s">
        <v>1042</v>
      </c>
      <c r="E1497" s="476"/>
      <c r="F1497" s="476"/>
      <c r="G1497" s="476"/>
      <c r="H1497" s="476"/>
      <c r="I1497" s="476"/>
      <c r="J1497" s="476"/>
      <c r="K1497" s="476"/>
      <c r="L1497" s="476"/>
      <c r="M1497" s="476"/>
      <c r="N1497" s="476"/>
      <c r="O1497" s="476"/>
      <c r="P1497" s="477"/>
      <c r="Q1497" s="759" t="s">
        <v>1032</v>
      </c>
      <c r="R1497" s="761"/>
      <c r="S1497" s="35"/>
      <c r="T1497" s="35"/>
      <c r="U1497" s="4"/>
    </row>
    <row r="1498" spans="2:21" s="132" customFormat="1">
      <c r="B1498" s="4"/>
      <c r="C1498" s="35"/>
      <c r="D1498" s="791" t="s">
        <v>1142</v>
      </c>
      <c r="E1498" s="792"/>
      <c r="F1498" s="792"/>
      <c r="G1498" s="792"/>
      <c r="H1498" s="792"/>
      <c r="I1498" s="792"/>
      <c r="J1498" s="792"/>
      <c r="K1498" s="792"/>
      <c r="L1498" s="792"/>
      <c r="M1498" s="792"/>
      <c r="N1498" s="792"/>
      <c r="O1498" s="792"/>
      <c r="P1498" s="793"/>
      <c r="Q1498" s="702"/>
      <c r="R1498" s="685"/>
      <c r="S1498" s="35"/>
      <c r="T1498" s="35"/>
      <c r="U1498" s="4"/>
    </row>
    <row r="1499" spans="2:21" s="132" customFormat="1">
      <c r="B1499" s="4"/>
      <c r="C1499" s="35"/>
      <c r="D1499" s="791" t="s">
        <v>1143</v>
      </c>
      <c r="E1499" s="792"/>
      <c r="F1499" s="792"/>
      <c r="G1499" s="792"/>
      <c r="H1499" s="792"/>
      <c r="I1499" s="792"/>
      <c r="J1499" s="792"/>
      <c r="K1499" s="792"/>
      <c r="L1499" s="792"/>
      <c r="M1499" s="792"/>
      <c r="N1499" s="792"/>
      <c r="O1499" s="792"/>
      <c r="P1499" s="793"/>
      <c r="Q1499" s="702"/>
      <c r="R1499" s="685"/>
      <c r="S1499" s="35"/>
      <c r="T1499" s="35"/>
      <c r="U1499" s="4"/>
    </row>
    <row r="1500" spans="2:21" s="132" customFormat="1">
      <c r="B1500" s="4"/>
      <c r="C1500" s="35"/>
      <c r="D1500" s="791" t="s">
        <v>1144</v>
      </c>
      <c r="E1500" s="792"/>
      <c r="F1500" s="792"/>
      <c r="G1500" s="792"/>
      <c r="H1500" s="792"/>
      <c r="I1500" s="792"/>
      <c r="J1500" s="792"/>
      <c r="K1500" s="792"/>
      <c r="L1500" s="792"/>
      <c r="M1500" s="792"/>
      <c r="N1500" s="792"/>
      <c r="O1500" s="792"/>
      <c r="P1500" s="793"/>
      <c r="Q1500" s="702"/>
      <c r="R1500" s="685"/>
      <c r="S1500" s="35"/>
      <c r="T1500" s="35"/>
      <c r="U1500" s="4"/>
    </row>
    <row r="1501" spans="2:21" s="132" customFormat="1">
      <c r="B1501" s="4"/>
      <c r="C1501" s="35"/>
      <c r="D1501" s="791" t="s">
        <v>1145</v>
      </c>
      <c r="E1501" s="792"/>
      <c r="F1501" s="792"/>
      <c r="G1501" s="792"/>
      <c r="H1501" s="792"/>
      <c r="I1501" s="792"/>
      <c r="J1501" s="792"/>
      <c r="K1501" s="792"/>
      <c r="L1501" s="792"/>
      <c r="M1501" s="792"/>
      <c r="N1501" s="792"/>
      <c r="O1501" s="792"/>
      <c r="P1501" s="793"/>
      <c r="Q1501" s="702"/>
      <c r="R1501" s="685"/>
      <c r="S1501" s="35"/>
      <c r="T1501" s="35"/>
      <c r="U1501" s="4"/>
    </row>
    <row r="1502" spans="2:21" s="132" customFormat="1">
      <c r="B1502" s="4"/>
      <c r="C1502" s="35"/>
      <c r="D1502" s="791" t="s">
        <v>1146</v>
      </c>
      <c r="E1502" s="792"/>
      <c r="F1502" s="792"/>
      <c r="G1502" s="792"/>
      <c r="H1502" s="792"/>
      <c r="I1502" s="792"/>
      <c r="J1502" s="792"/>
      <c r="K1502" s="792"/>
      <c r="L1502" s="792"/>
      <c r="M1502" s="792"/>
      <c r="N1502" s="792"/>
      <c r="O1502" s="792"/>
      <c r="P1502" s="793"/>
      <c r="Q1502" s="702"/>
      <c r="R1502" s="685"/>
      <c r="S1502" s="35"/>
      <c r="T1502" s="35"/>
      <c r="U1502" s="4"/>
    </row>
    <row r="1503" spans="2:21" s="132" customFormat="1">
      <c r="B1503" s="4"/>
      <c r="C1503" s="35"/>
      <c r="D1503" s="791" t="s">
        <v>1147</v>
      </c>
      <c r="E1503" s="792"/>
      <c r="F1503" s="792"/>
      <c r="G1503" s="792"/>
      <c r="H1503" s="792"/>
      <c r="I1503" s="792"/>
      <c r="J1503" s="792"/>
      <c r="K1503" s="792"/>
      <c r="L1503" s="792"/>
      <c r="M1503" s="792"/>
      <c r="N1503" s="792"/>
      <c r="O1503" s="792"/>
      <c r="P1503" s="793"/>
      <c r="Q1503" s="702"/>
      <c r="R1503" s="685"/>
      <c r="S1503" s="35"/>
      <c r="T1503" s="35"/>
      <c r="U1503" s="4"/>
    </row>
    <row r="1504" spans="2:21" s="132" customFormat="1">
      <c r="B1504" s="4"/>
      <c r="C1504" s="35"/>
      <c r="D1504" s="791" t="s">
        <v>1148</v>
      </c>
      <c r="E1504" s="792"/>
      <c r="F1504" s="792"/>
      <c r="G1504" s="792"/>
      <c r="H1504" s="792"/>
      <c r="I1504" s="792"/>
      <c r="J1504" s="792"/>
      <c r="K1504" s="792"/>
      <c r="L1504" s="792"/>
      <c r="M1504" s="792"/>
      <c r="N1504" s="792"/>
      <c r="O1504" s="792"/>
      <c r="P1504" s="793"/>
      <c r="Q1504" s="702"/>
      <c r="R1504" s="685"/>
      <c r="S1504" s="35"/>
      <c r="T1504" s="35"/>
      <c r="U1504" s="4"/>
    </row>
    <row r="1505" spans="2:21" s="132" customFormat="1">
      <c r="B1505" s="4"/>
      <c r="C1505" s="35"/>
      <c r="D1505" s="791" t="s">
        <v>1149</v>
      </c>
      <c r="E1505" s="792"/>
      <c r="F1505" s="792"/>
      <c r="G1505" s="792"/>
      <c r="H1505" s="792"/>
      <c r="I1505" s="792"/>
      <c r="J1505" s="792"/>
      <c r="K1505" s="792"/>
      <c r="L1505" s="792"/>
      <c r="M1505" s="792"/>
      <c r="N1505" s="792"/>
      <c r="O1505" s="792"/>
      <c r="P1505" s="793"/>
      <c r="Q1505" s="702"/>
      <c r="R1505" s="685"/>
      <c r="S1505" s="35"/>
      <c r="T1505" s="35"/>
      <c r="U1505" s="4"/>
    </row>
    <row r="1506" spans="2:21" s="132" customFormat="1">
      <c r="B1506" s="4"/>
      <c r="C1506" s="35"/>
      <c r="D1506" s="791" t="s">
        <v>1150</v>
      </c>
      <c r="E1506" s="792"/>
      <c r="F1506" s="792"/>
      <c r="G1506" s="792"/>
      <c r="H1506" s="792"/>
      <c r="I1506" s="792"/>
      <c r="J1506" s="792"/>
      <c r="K1506" s="792"/>
      <c r="L1506" s="792"/>
      <c r="M1506" s="792"/>
      <c r="N1506" s="792"/>
      <c r="O1506" s="792"/>
      <c r="P1506" s="793"/>
      <c r="Q1506" s="702"/>
      <c r="R1506" s="685"/>
      <c r="S1506" s="35"/>
      <c r="T1506" s="35"/>
      <c r="U1506" s="4"/>
    </row>
    <row r="1507" spans="2:21">
      <c r="C1507" s="35"/>
      <c r="D1507" s="791" t="s">
        <v>1151</v>
      </c>
      <c r="E1507" s="792"/>
      <c r="F1507" s="792"/>
      <c r="G1507" s="792"/>
      <c r="H1507" s="792"/>
      <c r="I1507" s="792"/>
      <c r="J1507" s="792"/>
      <c r="K1507" s="792"/>
      <c r="L1507" s="792"/>
      <c r="M1507" s="792"/>
      <c r="N1507" s="792"/>
      <c r="O1507" s="792"/>
      <c r="P1507" s="793"/>
      <c r="Q1507" s="702"/>
      <c r="R1507" s="685"/>
      <c r="S1507" s="35"/>
      <c r="T1507" s="35"/>
    </row>
    <row r="1508" spans="2:21">
      <c r="C1508" s="35"/>
      <c r="D1508" s="791" t="s">
        <v>1152</v>
      </c>
      <c r="E1508" s="792"/>
      <c r="F1508" s="792"/>
      <c r="G1508" s="792"/>
      <c r="H1508" s="792"/>
      <c r="I1508" s="792"/>
      <c r="J1508" s="792"/>
      <c r="K1508" s="792"/>
      <c r="L1508" s="792"/>
      <c r="M1508" s="792"/>
      <c r="N1508" s="792"/>
      <c r="O1508" s="792"/>
      <c r="P1508" s="793"/>
      <c r="Q1508" s="702"/>
      <c r="R1508" s="685"/>
      <c r="S1508" s="35"/>
      <c r="T1508" s="35"/>
    </row>
    <row r="1509" spans="2:21" ht="15" customHeight="1">
      <c r="C1509" s="35"/>
      <c r="D1509" s="35"/>
      <c r="E1509" s="35"/>
      <c r="F1509" s="35"/>
      <c r="G1509" s="35"/>
      <c r="H1509" s="35"/>
      <c r="I1509" s="35"/>
      <c r="J1509" s="35"/>
      <c r="K1509" s="35"/>
      <c r="L1509" s="35"/>
      <c r="M1509" s="35"/>
      <c r="N1509" s="35"/>
      <c r="O1509" s="35"/>
      <c r="P1509" s="35"/>
      <c r="Q1509" s="35"/>
      <c r="R1509" s="35"/>
      <c r="S1509" s="35"/>
      <c r="T1509" s="35"/>
    </row>
    <row r="1510" spans="2:21" ht="15" customHeight="1">
      <c r="C1510" s="384" t="s">
        <v>1583</v>
      </c>
      <c r="D1510" s="385"/>
      <c r="E1510" s="385"/>
      <c r="F1510" s="385"/>
      <c r="G1510" s="385"/>
      <c r="H1510" s="377"/>
      <c r="I1510" s="377"/>
      <c r="J1510" s="377"/>
      <c r="K1510" s="377"/>
      <c r="L1510" s="377"/>
      <c r="M1510" s="170"/>
      <c r="N1510" s="170"/>
      <c r="O1510" s="170"/>
      <c r="P1510" s="170"/>
      <c r="Q1510" s="170"/>
      <c r="R1510" s="170"/>
      <c r="S1510" s="170"/>
      <c r="T1510" s="35"/>
    </row>
    <row r="1511" spans="2:21" ht="15" customHeight="1">
      <c r="C1511" s="384"/>
      <c r="D1511" s="385"/>
      <c r="E1511" s="385"/>
      <c r="F1511" s="385"/>
      <c r="G1511" s="385"/>
      <c r="H1511" s="377"/>
      <c r="I1511" s="377"/>
      <c r="J1511" s="377"/>
      <c r="K1511" s="377"/>
      <c r="L1511" s="377"/>
      <c r="M1511" s="170"/>
      <c r="N1511" s="170"/>
      <c r="O1511" s="170"/>
      <c r="P1511" s="170"/>
      <c r="Q1511" s="170"/>
      <c r="R1511" s="170"/>
      <c r="S1511" s="170"/>
      <c r="T1511" s="65" t="s">
        <v>100</v>
      </c>
    </row>
    <row r="1512" spans="2:21" ht="14.55" customHeight="1">
      <c r="C1512" s="384"/>
      <c r="D1512" s="1126" t="s">
        <v>1153</v>
      </c>
      <c r="E1512" s="1126"/>
      <c r="F1512" s="1126"/>
      <c r="G1512" s="1126"/>
      <c r="H1512" s="1126"/>
      <c r="I1512" s="1126"/>
      <c r="J1512" s="1126"/>
      <c r="K1512" s="1126"/>
      <c r="L1512" s="1126"/>
      <c r="M1512" s="1126"/>
      <c r="N1512" s="1126"/>
      <c r="O1512" s="1126"/>
      <c r="P1512" s="1126"/>
      <c r="Q1512" s="1126"/>
      <c r="R1512" s="1126"/>
      <c r="S1512" s="1126"/>
      <c r="T1512" s="65"/>
    </row>
    <row r="1513" spans="2:21" ht="14.55" customHeight="1">
      <c r="C1513" s="365"/>
      <c r="D1513" s="1126"/>
      <c r="E1513" s="1126"/>
      <c r="F1513" s="1126"/>
      <c r="G1513" s="1126"/>
      <c r="H1513" s="1126"/>
      <c r="I1513" s="1126"/>
      <c r="J1513" s="1126"/>
      <c r="K1513" s="1126"/>
      <c r="L1513" s="1126"/>
      <c r="M1513" s="1126"/>
      <c r="N1513" s="1126"/>
      <c r="O1513" s="1126"/>
      <c r="P1513" s="1126"/>
      <c r="Q1513" s="1126"/>
      <c r="R1513" s="1126"/>
      <c r="S1513" s="1126"/>
      <c r="T1513" s="35"/>
    </row>
    <row r="1514" spans="2:21" ht="14.55" customHeight="1">
      <c r="C1514" s="365"/>
      <c r="D1514" s="1126"/>
      <c r="E1514" s="1126"/>
      <c r="F1514" s="1126"/>
      <c r="G1514" s="1126"/>
      <c r="H1514" s="1126"/>
      <c r="I1514" s="1126"/>
      <c r="J1514" s="1126"/>
      <c r="K1514" s="1126"/>
      <c r="L1514" s="1126"/>
      <c r="M1514" s="1126"/>
      <c r="N1514" s="1126"/>
      <c r="O1514" s="1126"/>
      <c r="P1514" s="1126"/>
      <c r="Q1514" s="1126"/>
      <c r="R1514" s="1126"/>
      <c r="S1514" s="1126"/>
      <c r="T1514" s="35"/>
    </row>
    <row r="1515" spans="2:21" ht="15" customHeight="1">
      <c r="C1515" s="365"/>
      <c r="D1515" s="327"/>
      <c r="E1515" s="327"/>
      <c r="F1515" s="327"/>
      <c r="G1515" s="327"/>
      <c r="H1515" s="327"/>
      <c r="I1515" s="327"/>
      <c r="J1515" s="327"/>
      <c r="K1515" s="327"/>
      <c r="L1515" s="327"/>
      <c r="M1515" s="327"/>
      <c r="N1515" s="327"/>
      <c r="O1515" s="327"/>
      <c r="P1515" s="327"/>
      <c r="Q1515" s="327"/>
      <c r="R1515" s="327"/>
      <c r="S1515" s="327"/>
      <c r="T1515" s="39"/>
    </row>
    <row r="1516" spans="2:21" ht="15" customHeight="1">
      <c r="C1516" s="376" t="s">
        <v>1584</v>
      </c>
      <c r="D1516" s="365"/>
      <c r="E1516" s="170"/>
      <c r="F1516" s="170"/>
      <c r="G1516" s="170"/>
      <c r="H1516" s="377"/>
      <c r="I1516" s="377"/>
      <c r="J1516" s="377"/>
      <c r="K1516" s="377"/>
      <c r="L1516" s="377"/>
      <c r="M1516" s="170"/>
      <c r="N1516" s="170"/>
      <c r="O1516" s="170"/>
      <c r="P1516" s="170"/>
      <c r="Q1516" s="170"/>
      <c r="R1516" s="170"/>
      <c r="S1516" s="170"/>
      <c r="T1516" s="35"/>
    </row>
    <row r="1517" spans="2:21" ht="17.55" customHeight="1">
      <c r="C1517" s="119"/>
      <c r="D1517" s="687" t="s">
        <v>1154</v>
      </c>
      <c r="E1517" s="687"/>
      <c r="F1517" s="687"/>
      <c r="G1517" s="687"/>
      <c r="H1517" s="687"/>
      <c r="I1517" s="687"/>
      <c r="J1517" s="687"/>
      <c r="K1517" s="687"/>
      <c r="L1517" s="687"/>
      <c r="M1517" s="687"/>
      <c r="N1517" s="687"/>
      <c r="O1517" s="687"/>
      <c r="P1517" s="687"/>
      <c r="Q1517" s="687"/>
      <c r="R1517" s="687"/>
      <c r="S1517" s="35"/>
      <c r="T1517" s="35"/>
    </row>
    <row r="1518" spans="2:21" ht="15" customHeight="1">
      <c r="C1518" s="114"/>
      <c r="D1518" s="1125"/>
      <c r="E1518" s="1125"/>
      <c r="F1518" s="1125"/>
      <c r="G1518" s="1125"/>
      <c r="H1518" s="1125"/>
      <c r="I1518" s="1125"/>
      <c r="J1518" s="1125"/>
      <c r="K1518" s="1125"/>
      <c r="L1518" s="1125"/>
      <c r="M1518" s="1125"/>
      <c r="N1518" s="1125"/>
      <c r="O1518" s="1125"/>
      <c r="P1518" s="1125"/>
      <c r="Q1518" s="1125"/>
      <c r="R1518" s="1125"/>
      <c r="S1518" s="84"/>
      <c r="T1518" s="45"/>
    </row>
    <row r="1519" spans="2:21" ht="31.5" customHeight="1">
      <c r="C1519" s="35"/>
      <c r="D1519" s="759" t="s">
        <v>25</v>
      </c>
      <c r="E1519" s="760"/>
      <c r="F1519" s="760"/>
      <c r="G1519" s="760"/>
      <c r="H1519" s="760"/>
      <c r="I1519" s="760"/>
      <c r="J1519" s="760"/>
      <c r="K1519" s="760"/>
      <c r="L1519" s="760"/>
      <c r="M1519" s="760"/>
      <c r="N1519" s="760"/>
      <c r="O1519" s="761"/>
      <c r="P1519" s="478" t="s">
        <v>99</v>
      </c>
      <c r="Q1519" s="479"/>
      <c r="R1519" s="480"/>
      <c r="S1519" s="35"/>
      <c r="T1519" s="35"/>
    </row>
    <row r="1520" spans="2:21" ht="32.700000000000003" customHeight="1">
      <c r="C1520" s="35"/>
      <c r="D1520" s="499" t="s">
        <v>1155</v>
      </c>
      <c r="E1520" s="527"/>
      <c r="F1520" s="527"/>
      <c r="G1520" s="527"/>
      <c r="H1520" s="527"/>
      <c r="I1520" s="527"/>
      <c r="J1520" s="527"/>
      <c r="K1520" s="527"/>
      <c r="L1520" s="527"/>
      <c r="M1520" s="527"/>
      <c r="N1520" s="527"/>
      <c r="O1520" s="528"/>
      <c r="P1520" s="458"/>
      <c r="Q1520" s="459"/>
      <c r="R1520" s="460"/>
      <c r="S1520" s="35"/>
      <c r="T1520" s="35"/>
    </row>
    <row r="1521" spans="3:20" ht="31.5" customHeight="1">
      <c r="C1521" s="35"/>
      <c r="D1521" s="805" t="s">
        <v>1156</v>
      </c>
      <c r="E1521" s="805"/>
      <c r="F1521" s="805"/>
      <c r="G1521" s="805"/>
      <c r="H1521" s="805"/>
      <c r="I1521" s="805"/>
      <c r="J1521" s="805"/>
      <c r="K1521" s="805"/>
      <c r="L1521" s="805"/>
      <c r="M1521" s="805"/>
      <c r="N1521" s="805"/>
      <c r="O1521" s="805"/>
      <c r="P1521" s="805"/>
      <c r="Q1521" s="805"/>
      <c r="R1521" s="805"/>
      <c r="S1521" s="35"/>
      <c r="T1521" s="35"/>
    </row>
    <row r="1522" spans="3:20" ht="15" customHeight="1">
      <c r="C1522" s="35"/>
      <c r="D1522" s="84"/>
      <c r="E1522" s="84"/>
      <c r="F1522" s="84"/>
      <c r="G1522" s="84"/>
      <c r="H1522" s="84"/>
      <c r="I1522" s="84"/>
      <c r="J1522" s="84"/>
      <c r="K1522" s="84"/>
      <c r="L1522" s="84"/>
      <c r="M1522" s="84"/>
      <c r="N1522" s="84"/>
      <c r="O1522" s="84"/>
      <c r="P1522" s="84"/>
      <c r="Q1522" s="84"/>
      <c r="R1522" s="84"/>
      <c r="S1522" s="35"/>
      <c r="T1522" s="35"/>
    </row>
    <row r="1523" spans="3:20" ht="15" customHeight="1">
      <c r="C1523" s="170" t="s">
        <v>1585</v>
      </c>
      <c r="D1523" s="377"/>
      <c r="E1523" s="377"/>
      <c r="F1523" s="377"/>
      <c r="G1523" s="377"/>
      <c r="H1523" s="377"/>
      <c r="I1523" s="377"/>
      <c r="J1523" s="377"/>
      <c r="K1523" s="377"/>
      <c r="L1523" s="377"/>
      <c r="M1523" s="377"/>
      <c r="N1523" s="377"/>
      <c r="O1523" s="377"/>
      <c r="P1523" s="377"/>
      <c r="Q1523" s="377"/>
      <c r="R1523" s="377"/>
      <c r="S1523" s="35"/>
      <c r="T1523" s="35"/>
    </row>
    <row r="1524" spans="3:20" ht="15" customHeight="1">
      <c r="C1524" s="170"/>
      <c r="D1524" s="1077" t="s">
        <v>1586</v>
      </c>
      <c r="E1524" s="1077"/>
      <c r="F1524" s="1077"/>
      <c r="G1524" s="1077"/>
      <c r="H1524" s="1077"/>
      <c r="I1524" s="1077"/>
      <c r="J1524" s="1077"/>
      <c r="K1524" s="1077"/>
      <c r="L1524" s="1077"/>
      <c r="M1524" s="1077"/>
      <c r="N1524" s="1077"/>
      <c r="O1524" s="1077"/>
      <c r="P1524" s="1077"/>
      <c r="Q1524" s="1077"/>
      <c r="R1524" s="1077"/>
      <c r="S1524" s="35"/>
      <c r="T1524" s="35"/>
    </row>
    <row r="1525" spans="3:20" ht="15" customHeight="1">
      <c r="C1525" s="170"/>
      <c r="D1525" s="1077"/>
      <c r="E1525" s="1077"/>
      <c r="F1525" s="1077"/>
      <c r="G1525" s="1077"/>
      <c r="H1525" s="1077"/>
      <c r="I1525" s="1077"/>
      <c r="J1525" s="1077"/>
      <c r="K1525" s="1077"/>
      <c r="L1525" s="1077"/>
      <c r="M1525" s="1077"/>
      <c r="N1525" s="1077"/>
      <c r="O1525" s="1077"/>
      <c r="P1525" s="1077"/>
      <c r="Q1525" s="1077"/>
      <c r="R1525" s="1077"/>
      <c r="S1525" s="35"/>
      <c r="T1525" s="35"/>
    </row>
    <row r="1526" spans="3:20" ht="15" customHeight="1">
      <c r="C1526" s="170"/>
      <c r="D1526" s="1077"/>
      <c r="E1526" s="1077"/>
      <c r="F1526" s="1077"/>
      <c r="G1526" s="1077"/>
      <c r="H1526" s="1077"/>
      <c r="I1526" s="1077"/>
      <c r="J1526" s="1077"/>
      <c r="K1526" s="1077"/>
      <c r="L1526" s="1077"/>
      <c r="M1526" s="1077"/>
      <c r="N1526" s="1077"/>
      <c r="O1526" s="1077"/>
      <c r="P1526" s="1077"/>
      <c r="Q1526" s="1077"/>
      <c r="R1526" s="1077"/>
      <c r="S1526" s="35"/>
      <c r="T1526" s="35"/>
    </row>
    <row r="1527" spans="3:20" ht="15" customHeight="1">
      <c r="C1527" s="170"/>
      <c r="D1527" s="1077"/>
      <c r="E1527" s="1077"/>
      <c r="F1527" s="1077"/>
      <c r="G1527" s="1077"/>
      <c r="H1527" s="1077"/>
      <c r="I1527" s="1077"/>
      <c r="J1527" s="1077"/>
      <c r="K1527" s="1077"/>
      <c r="L1527" s="1077"/>
      <c r="M1527" s="1077"/>
      <c r="N1527" s="1077"/>
      <c r="O1527" s="1077"/>
      <c r="P1527" s="1077"/>
      <c r="Q1527" s="1077"/>
      <c r="R1527" s="1077"/>
      <c r="S1527" s="35"/>
      <c r="T1527" s="35"/>
    </row>
    <row r="1528" spans="3:20" ht="15" customHeight="1">
      <c r="C1528" s="170"/>
      <c r="D1528" s="1080" t="s">
        <v>91</v>
      </c>
      <c r="E1528" s="1081"/>
      <c r="F1528" s="1081"/>
      <c r="G1528" s="1081"/>
      <c r="H1528" s="1081"/>
      <c r="I1528" s="1081"/>
      <c r="J1528" s="1081"/>
      <c r="K1528" s="1081"/>
      <c r="L1528" s="1081"/>
      <c r="M1528" s="1081"/>
      <c r="N1528" s="1081"/>
      <c r="O1528" s="1081"/>
      <c r="P1528" s="1082"/>
      <c r="Q1528" s="1062" t="s">
        <v>334</v>
      </c>
      <c r="R1528" s="1063"/>
      <c r="S1528" s="35"/>
      <c r="T1528" s="35"/>
    </row>
    <row r="1529" spans="3:20" ht="30" customHeight="1">
      <c r="C1529" s="170"/>
      <c r="D1529" s="1103" t="s">
        <v>1406</v>
      </c>
      <c r="E1529" s="1123"/>
      <c r="F1529" s="1123"/>
      <c r="G1529" s="1123"/>
      <c r="H1529" s="1123"/>
      <c r="I1529" s="1123"/>
      <c r="J1529" s="1123"/>
      <c r="K1529" s="1123"/>
      <c r="L1529" s="1123"/>
      <c r="M1529" s="1123"/>
      <c r="N1529" s="1123"/>
      <c r="O1529" s="1123"/>
      <c r="P1529" s="1124"/>
      <c r="Q1529" s="937"/>
      <c r="R1529" s="938"/>
      <c r="S1529" s="35"/>
      <c r="T1529" s="35"/>
    </row>
    <row r="1530" spans="3:20" ht="30" customHeight="1">
      <c r="C1530" s="35"/>
      <c r="D1530" s="1120" t="s">
        <v>1157</v>
      </c>
      <c r="E1530" s="1121"/>
      <c r="F1530" s="1121"/>
      <c r="G1530" s="1121"/>
      <c r="H1530" s="1121"/>
      <c r="I1530" s="1121"/>
      <c r="J1530" s="1121"/>
      <c r="K1530" s="1121"/>
      <c r="L1530" s="1121"/>
      <c r="M1530" s="1121"/>
      <c r="N1530" s="1121"/>
      <c r="O1530" s="1121"/>
      <c r="P1530" s="1122"/>
      <c r="Q1530" s="702"/>
      <c r="R1530" s="685"/>
      <c r="S1530" s="35"/>
      <c r="T1530" s="35"/>
    </row>
    <row r="1531" spans="3:20" ht="30" customHeight="1">
      <c r="C1531" s="35"/>
      <c r="D1531" s="1120" t="s">
        <v>1158</v>
      </c>
      <c r="E1531" s="1121"/>
      <c r="F1531" s="1121"/>
      <c r="G1531" s="1121"/>
      <c r="H1531" s="1121"/>
      <c r="I1531" s="1121"/>
      <c r="J1531" s="1121"/>
      <c r="K1531" s="1121"/>
      <c r="L1531" s="1121"/>
      <c r="M1531" s="1121"/>
      <c r="N1531" s="1121"/>
      <c r="O1531" s="1121"/>
      <c r="P1531" s="1122"/>
      <c r="Q1531" s="702"/>
      <c r="R1531" s="685"/>
      <c r="S1531" s="35"/>
      <c r="T1531" s="35"/>
    </row>
    <row r="1532" spans="3:20" ht="36.75" customHeight="1">
      <c r="C1532" s="35"/>
      <c r="D1532" s="1120" t="s">
        <v>1159</v>
      </c>
      <c r="E1532" s="1121"/>
      <c r="F1532" s="1121"/>
      <c r="G1532" s="1121"/>
      <c r="H1532" s="1121"/>
      <c r="I1532" s="1121"/>
      <c r="J1532" s="1121"/>
      <c r="K1532" s="1121"/>
      <c r="L1532" s="1121"/>
      <c r="M1532" s="1121"/>
      <c r="N1532" s="1121"/>
      <c r="O1532" s="1121"/>
      <c r="P1532" s="1122"/>
      <c r="Q1532" s="702"/>
      <c r="R1532" s="685"/>
      <c r="S1532" s="35"/>
      <c r="T1532" s="35"/>
    </row>
    <row r="1533" spans="3:20" ht="30" customHeight="1">
      <c r="C1533" s="35"/>
      <c r="D1533" s="1120" t="s">
        <v>1160</v>
      </c>
      <c r="E1533" s="1121"/>
      <c r="F1533" s="1121"/>
      <c r="G1533" s="1121"/>
      <c r="H1533" s="1121"/>
      <c r="I1533" s="1121"/>
      <c r="J1533" s="1121"/>
      <c r="K1533" s="1121"/>
      <c r="L1533" s="1121"/>
      <c r="M1533" s="1121"/>
      <c r="N1533" s="1121"/>
      <c r="O1533" s="1121"/>
      <c r="P1533" s="1122"/>
      <c r="Q1533" s="702"/>
      <c r="R1533" s="685"/>
      <c r="S1533" s="35"/>
      <c r="T1533" s="35"/>
    </row>
    <row r="1534" spans="3:20" ht="30" customHeight="1">
      <c r="C1534" s="35"/>
      <c r="D1534" s="1120" t="s">
        <v>1161</v>
      </c>
      <c r="E1534" s="1121"/>
      <c r="F1534" s="1121"/>
      <c r="G1534" s="1121"/>
      <c r="H1534" s="1121"/>
      <c r="I1534" s="1121"/>
      <c r="J1534" s="1121"/>
      <c r="K1534" s="1121"/>
      <c r="L1534" s="1121"/>
      <c r="M1534" s="1121"/>
      <c r="N1534" s="1121"/>
      <c r="O1534" s="1121"/>
      <c r="P1534" s="1122"/>
      <c r="Q1534" s="702"/>
      <c r="R1534" s="685"/>
      <c r="S1534" s="35"/>
      <c r="T1534" s="35"/>
    </row>
    <row r="1535" spans="3:20" ht="34.5" customHeight="1">
      <c r="C1535" s="35"/>
      <c r="D1535" s="1120" t="s">
        <v>1162</v>
      </c>
      <c r="E1535" s="1121"/>
      <c r="F1535" s="1121"/>
      <c r="G1535" s="1121"/>
      <c r="H1535" s="1121"/>
      <c r="I1535" s="1121"/>
      <c r="J1535" s="1121"/>
      <c r="K1535" s="1121"/>
      <c r="L1535" s="1121"/>
      <c r="M1535" s="1121"/>
      <c r="N1535" s="1121"/>
      <c r="O1535" s="1121"/>
      <c r="P1535" s="1122"/>
      <c r="Q1535" s="702"/>
      <c r="R1535" s="685"/>
      <c r="S1535" s="35"/>
      <c r="T1535" s="35"/>
    </row>
    <row r="1536" spans="3:20" ht="27.75" customHeight="1">
      <c r="C1536" s="35"/>
      <c r="D1536" s="1120" t="s">
        <v>1163</v>
      </c>
      <c r="E1536" s="1121"/>
      <c r="F1536" s="1121"/>
      <c r="G1536" s="1121"/>
      <c r="H1536" s="1121"/>
      <c r="I1536" s="1121"/>
      <c r="J1536" s="1121"/>
      <c r="K1536" s="1121"/>
      <c r="L1536" s="1121"/>
      <c r="M1536" s="1121"/>
      <c r="N1536" s="1121"/>
      <c r="O1536" s="1121"/>
      <c r="P1536" s="1122"/>
      <c r="Q1536" s="702"/>
      <c r="R1536" s="685"/>
      <c r="S1536" s="35"/>
      <c r="T1536" s="35"/>
    </row>
    <row r="1537" spans="2:21" ht="19.05" customHeight="1">
      <c r="C1537" s="35"/>
      <c r="D1537" s="1120" t="s">
        <v>1164</v>
      </c>
      <c r="E1537" s="1121"/>
      <c r="F1537" s="1121"/>
      <c r="G1537" s="1121"/>
      <c r="H1537" s="1121"/>
      <c r="I1537" s="1121"/>
      <c r="J1537" s="1121"/>
      <c r="K1537" s="1121"/>
      <c r="L1537" s="1121"/>
      <c r="M1537" s="1121"/>
      <c r="N1537" s="1121"/>
      <c r="O1537" s="1121"/>
      <c r="P1537" s="1122"/>
      <c r="Q1537" s="1140"/>
      <c r="R1537" s="1141"/>
      <c r="S1537" s="35"/>
      <c r="T1537" s="35"/>
    </row>
    <row r="1538" spans="2:21" ht="19.05" customHeight="1">
      <c r="C1538" s="35"/>
      <c r="D1538" s="1120" t="s">
        <v>1165</v>
      </c>
      <c r="E1538" s="1121"/>
      <c r="F1538" s="1121"/>
      <c r="G1538" s="1121"/>
      <c r="H1538" s="1121"/>
      <c r="I1538" s="1121"/>
      <c r="J1538" s="1121"/>
      <c r="K1538" s="1121"/>
      <c r="L1538" s="1121"/>
      <c r="M1538" s="1121"/>
      <c r="N1538" s="1121"/>
      <c r="O1538" s="1121"/>
      <c r="P1538" s="1122"/>
      <c r="Q1538" s="702"/>
      <c r="R1538" s="685"/>
      <c r="S1538" s="35"/>
      <c r="T1538" s="35"/>
    </row>
    <row r="1539" spans="2:21" ht="15" customHeight="1">
      <c r="C1539" s="114"/>
      <c r="D1539" s="474" t="s">
        <v>76</v>
      </c>
      <c r="E1539" s="474"/>
      <c r="F1539" s="474"/>
      <c r="G1539" s="474"/>
      <c r="H1539" s="474"/>
      <c r="I1539" s="474"/>
      <c r="J1539" s="474"/>
      <c r="K1539" s="474"/>
      <c r="L1539" s="474"/>
      <c r="M1539" s="474"/>
      <c r="N1539" s="474"/>
      <c r="O1539" s="474"/>
      <c r="P1539" s="474"/>
      <c r="Q1539" s="474"/>
      <c r="R1539" s="474"/>
      <c r="S1539" s="474"/>
      <c r="T1539" s="38"/>
    </row>
    <row r="1540" spans="2:21" ht="33" customHeight="1">
      <c r="C1540" s="114"/>
      <c r="D1540" s="624"/>
      <c r="E1540" s="625"/>
      <c r="F1540" s="625"/>
      <c r="G1540" s="625"/>
      <c r="H1540" s="625"/>
      <c r="I1540" s="625"/>
      <c r="J1540" s="625"/>
      <c r="K1540" s="625"/>
      <c r="L1540" s="625"/>
      <c r="M1540" s="625"/>
      <c r="N1540" s="625"/>
      <c r="O1540" s="625"/>
      <c r="P1540" s="625"/>
      <c r="Q1540" s="625"/>
      <c r="R1540" s="625"/>
      <c r="S1540" s="626"/>
      <c r="T1540" s="38"/>
    </row>
    <row r="1541" spans="2:21" s="132" customFormat="1" ht="63" customHeight="1">
      <c r="B1541" s="4"/>
      <c r="C1541" s="114"/>
      <c r="D1541" s="350" t="s">
        <v>17</v>
      </c>
      <c r="E1541" s="1092" t="s">
        <v>1407</v>
      </c>
      <c r="F1541" s="1092"/>
      <c r="G1541" s="1092"/>
      <c r="H1541" s="1092"/>
      <c r="I1541" s="1092"/>
      <c r="J1541" s="1092"/>
      <c r="K1541" s="1092"/>
      <c r="L1541" s="1092"/>
      <c r="M1541" s="1092"/>
      <c r="N1541" s="1092"/>
      <c r="O1541" s="1092"/>
      <c r="P1541" s="1092"/>
      <c r="Q1541" s="1092"/>
      <c r="R1541" s="1092"/>
      <c r="S1541" s="1092"/>
      <c r="T1541" s="38"/>
      <c r="U1541" s="4"/>
    </row>
    <row r="1542" spans="2:21" s="132" customFormat="1" ht="24.45" customHeight="1">
      <c r="B1542" s="4"/>
      <c r="C1542" s="114"/>
      <c r="D1542" s="167"/>
      <c r="E1542" s="317"/>
      <c r="F1542" s="317"/>
      <c r="G1542" s="317"/>
      <c r="H1542" s="317"/>
      <c r="I1542" s="317"/>
      <c r="J1542" s="317"/>
      <c r="K1542" s="317"/>
      <c r="L1542" s="317"/>
      <c r="M1542" s="317"/>
      <c r="N1542" s="317"/>
      <c r="O1542" s="317"/>
      <c r="P1542" s="317"/>
      <c r="Q1542" s="317"/>
      <c r="R1542" s="317"/>
      <c r="S1542" s="317"/>
      <c r="T1542" s="38"/>
      <c r="U1542" s="4"/>
    </row>
    <row r="1543" spans="2:21" s="132" customFormat="1">
      <c r="B1543" s="4"/>
      <c r="C1543" s="384" t="s">
        <v>1461</v>
      </c>
      <c r="D1543" s="327"/>
      <c r="E1543" s="327"/>
      <c r="F1543" s="327"/>
      <c r="G1543" s="327"/>
      <c r="H1543" s="327"/>
      <c r="I1543" s="327"/>
      <c r="J1543" s="327"/>
      <c r="K1543" s="327"/>
      <c r="L1543" s="327"/>
      <c r="M1543" s="327"/>
      <c r="N1543" s="327"/>
      <c r="O1543" s="170"/>
      <c r="P1543" s="327"/>
      <c r="Q1543" s="327"/>
      <c r="R1543" s="327"/>
      <c r="S1543" s="327"/>
      <c r="T1543" s="367" t="s">
        <v>100</v>
      </c>
      <c r="U1543" s="4"/>
    </row>
    <row r="1544" spans="2:21" s="132" customFormat="1">
      <c r="B1544" s="4"/>
      <c r="C1544" s="365"/>
      <c r="D1544" s="327"/>
      <c r="E1544" s="327"/>
      <c r="F1544" s="327"/>
      <c r="G1544" s="327"/>
      <c r="H1544" s="327"/>
      <c r="I1544" s="327"/>
      <c r="J1544" s="327"/>
      <c r="K1544" s="327"/>
      <c r="L1544" s="327"/>
      <c r="M1544" s="327"/>
      <c r="N1544" s="327"/>
      <c r="O1544" s="327"/>
      <c r="P1544" s="327"/>
      <c r="Q1544" s="327"/>
      <c r="R1544" s="327"/>
      <c r="S1544" s="327"/>
      <c r="T1544" s="327"/>
      <c r="U1544" s="4"/>
    </row>
    <row r="1545" spans="2:21" s="132" customFormat="1">
      <c r="B1545" s="4"/>
      <c r="C1545" s="1077" t="s">
        <v>1462</v>
      </c>
      <c r="D1545" s="1077"/>
      <c r="E1545" s="1077"/>
      <c r="F1545" s="1077"/>
      <c r="G1545" s="1077"/>
      <c r="H1545" s="1077"/>
      <c r="I1545" s="1077"/>
      <c r="J1545" s="1077"/>
      <c r="K1545" s="1077"/>
      <c r="L1545" s="1077"/>
      <c r="M1545" s="1077"/>
      <c r="N1545" s="1077"/>
      <c r="O1545" s="1077"/>
      <c r="P1545" s="1077"/>
      <c r="Q1545" s="1077"/>
      <c r="R1545" s="1077"/>
      <c r="S1545" s="1077"/>
      <c r="T1545" s="327"/>
      <c r="U1545" s="4"/>
    </row>
    <row r="1546" spans="2:21" s="132" customFormat="1">
      <c r="B1546" s="4"/>
      <c r="C1546" s="322"/>
      <c r="D1546" s="1077" t="s">
        <v>1463</v>
      </c>
      <c r="E1546" s="1077"/>
      <c r="F1546" s="1077"/>
      <c r="G1546" s="1077"/>
      <c r="H1546" s="1077"/>
      <c r="I1546" s="1077"/>
      <c r="J1546" s="1077"/>
      <c r="K1546" s="1077"/>
      <c r="L1546" s="1077"/>
      <c r="M1546" s="1077"/>
      <c r="N1546" s="1077"/>
      <c r="O1546" s="1077"/>
      <c r="P1546" s="1077"/>
      <c r="Q1546" s="1077"/>
      <c r="R1546" s="1077"/>
      <c r="S1546" s="1077"/>
      <c r="T1546" s="327"/>
      <c r="U1546" s="4"/>
    </row>
    <row r="1547" spans="2:21" s="132" customFormat="1">
      <c r="B1547" s="4"/>
      <c r="C1547" s="322"/>
      <c r="D1547" s="1077"/>
      <c r="E1547" s="1077"/>
      <c r="F1547" s="1077"/>
      <c r="G1547" s="1077"/>
      <c r="H1547" s="1077"/>
      <c r="I1547" s="1077"/>
      <c r="J1547" s="1077"/>
      <c r="K1547" s="1077"/>
      <c r="L1547" s="1077"/>
      <c r="M1547" s="1077"/>
      <c r="N1547" s="1077"/>
      <c r="O1547" s="1077"/>
      <c r="P1547" s="1077"/>
      <c r="Q1547" s="1077"/>
      <c r="R1547" s="1077"/>
      <c r="S1547" s="1077"/>
      <c r="T1547" s="327"/>
      <c r="U1547" s="4"/>
    </row>
    <row r="1548" spans="2:21" s="132" customFormat="1">
      <c r="B1548" s="4"/>
      <c r="C1548" s="391"/>
      <c r="D1548" s="1109" t="s">
        <v>91</v>
      </c>
      <c r="E1548" s="1109"/>
      <c r="F1548" s="1109"/>
      <c r="G1548" s="1109"/>
      <c r="H1548" s="1109"/>
      <c r="I1548" s="1109"/>
      <c r="J1548" s="1109"/>
      <c r="K1548" s="1109"/>
      <c r="L1548" s="1109"/>
      <c r="M1548" s="1109"/>
      <c r="N1548" s="1109"/>
      <c r="O1548" s="1109"/>
      <c r="P1548" s="1062" t="s">
        <v>9</v>
      </c>
      <c r="Q1548" s="1102"/>
      <c r="R1548" s="1102"/>
      <c r="S1548" s="1063"/>
      <c r="T1548" s="327"/>
      <c r="U1548" s="4"/>
    </row>
    <row r="1549" spans="2:21" s="132" customFormat="1" ht="40.799999999999997" customHeight="1">
      <c r="B1549" s="4"/>
      <c r="C1549" s="391"/>
      <c r="D1549" s="1109"/>
      <c r="E1549" s="1109"/>
      <c r="F1549" s="1109"/>
      <c r="G1549" s="1109"/>
      <c r="H1549" s="1109"/>
      <c r="I1549" s="1109"/>
      <c r="J1549" s="1109"/>
      <c r="K1549" s="1109"/>
      <c r="L1549" s="1109"/>
      <c r="M1549" s="1109"/>
      <c r="N1549" s="1109"/>
      <c r="O1549" s="1109"/>
      <c r="P1549" s="1109" t="s">
        <v>1464</v>
      </c>
      <c r="Q1549" s="1129"/>
      <c r="R1549" s="1109" t="s">
        <v>1465</v>
      </c>
      <c r="S1549" s="1129"/>
      <c r="T1549" s="327"/>
      <c r="U1549" s="4"/>
    </row>
    <row r="1550" spans="2:21" s="132" customFormat="1">
      <c r="B1550" s="4"/>
      <c r="C1550" s="391"/>
      <c r="D1550" s="1106" t="s">
        <v>1466</v>
      </c>
      <c r="E1550" s="1107"/>
      <c r="F1550" s="1107"/>
      <c r="G1550" s="1107"/>
      <c r="H1550" s="1107"/>
      <c r="I1550" s="1107"/>
      <c r="J1550" s="1107"/>
      <c r="K1550" s="1107"/>
      <c r="L1550" s="1107"/>
      <c r="M1550" s="1107"/>
      <c r="N1550" s="1107"/>
      <c r="O1550" s="1108"/>
      <c r="P1550" s="1140"/>
      <c r="Q1550" s="1141"/>
      <c r="R1550" s="1142"/>
      <c r="S1550" s="1143"/>
      <c r="T1550" s="327"/>
      <c r="U1550" s="4"/>
    </row>
    <row r="1551" spans="2:21" s="132" customFormat="1">
      <c r="B1551" s="4"/>
      <c r="C1551" s="391"/>
      <c r="D1551" s="1106" t="s">
        <v>1467</v>
      </c>
      <c r="E1551" s="1107"/>
      <c r="F1551" s="1107"/>
      <c r="G1551" s="1107"/>
      <c r="H1551" s="1107"/>
      <c r="I1551" s="1107"/>
      <c r="J1551" s="1107"/>
      <c r="K1551" s="1107"/>
      <c r="L1551" s="1107"/>
      <c r="M1551" s="1107"/>
      <c r="N1551" s="1107"/>
      <c r="O1551" s="1108"/>
      <c r="P1551" s="1140"/>
      <c r="Q1551" s="1141"/>
      <c r="R1551" s="1142"/>
      <c r="S1551" s="1143"/>
      <c r="T1551" s="327"/>
      <c r="U1551" s="4"/>
    </row>
    <row r="1552" spans="2:21" s="132" customFormat="1">
      <c r="B1552" s="4"/>
      <c r="C1552" s="391"/>
      <c r="D1552" s="1106" t="s">
        <v>1468</v>
      </c>
      <c r="E1552" s="1107"/>
      <c r="F1552" s="1107"/>
      <c r="G1552" s="1107"/>
      <c r="H1552" s="1107"/>
      <c r="I1552" s="1107"/>
      <c r="J1552" s="1107"/>
      <c r="K1552" s="1107"/>
      <c r="L1552" s="1107"/>
      <c r="M1552" s="1107"/>
      <c r="N1552" s="1107"/>
      <c r="O1552" s="1108"/>
      <c r="P1552" s="1140"/>
      <c r="Q1552" s="1141"/>
      <c r="R1552" s="1142"/>
      <c r="S1552" s="1143"/>
      <c r="T1552" s="327"/>
      <c r="U1552" s="4"/>
    </row>
    <row r="1553" spans="2:21" s="132" customFormat="1">
      <c r="B1553" s="4"/>
      <c r="C1553" s="391"/>
      <c r="D1553" s="1106" t="s">
        <v>1469</v>
      </c>
      <c r="E1553" s="1107"/>
      <c r="F1553" s="1107"/>
      <c r="G1553" s="1107"/>
      <c r="H1553" s="1107"/>
      <c r="I1553" s="1107"/>
      <c r="J1553" s="1107"/>
      <c r="K1553" s="1107"/>
      <c r="L1553" s="1107"/>
      <c r="M1553" s="1107"/>
      <c r="N1553" s="1107"/>
      <c r="O1553" s="1108"/>
      <c r="P1553" s="1140"/>
      <c r="Q1553" s="1141"/>
      <c r="R1553" s="1142"/>
      <c r="S1553" s="1143"/>
      <c r="T1553" s="327"/>
      <c r="U1553" s="4"/>
    </row>
    <row r="1554" spans="2:21" s="132" customFormat="1">
      <c r="B1554" s="4"/>
      <c r="C1554" s="391"/>
      <c r="D1554" s="1106" t="s">
        <v>1470</v>
      </c>
      <c r="E1554" s="1107"/>
      <c r="F1554" s="1107"/>
      <c r="G1554" s="1107"/>
      <c r="H1554" s="1107"/>
      <c r="I1554" s="1107"/>
      <c r="J1554" s="1107"/>
      <c r="K1554" s="1107"/>
      <c r="L1554" s="1107"/>
      <c r="M1554" s="1107"/>
      <c r="N1554" s="1107"/>
      <c r="O1554" s="1108"/>
      <c r="P1554" s="1140"/>
      <c r="Q1554" s="1141"/>
      <c r="R1554" s="1142"/>
      <c r="S1554" s="1143"/>
      <c r="T1554" s="327"/>
      <c r="U1554" s="4"/>
    </row>
    <row r="1555" spans="2:21" s="132" customFormat="1">
      <c r="B1555" s="4"/>
      <c r="C1555" s="391"/>
      <c r="D1555" s="1106" t="s">
        <v>1471</v>
      </c>
      <c r="E1555" s="1107"/>
      <c r="F1555" s="1107"/>
      <c r="G1555" s="1107"/>
      <c r="H1555" s="1107"/>
      <c r="I1555" s="1107"/>
      <c r="J1555" s="1107"/>
      <c r="K1555" s="1107"/>
      <c r="L1555" s="1107"/>
      <c r="M1555" s="1107"/>
      <c r="N1555" s="1107"/>
      <c r="O1555" s="1108"/>
      <c r="P1555" s="1140"/>
      <c r="Q1555" s="1141"/>
      <c r="R1555" s="1142"/>
      <c r="S1555" s="1143"/>
      <c r="T1555" s="327"/>
      <c r="U1555" s="4"/>
    </row>
    <row r="1556" spans="2:21" s="132" customFormat="1">
      <c r="B1556" s="4"/>
      <c r="C1556" s="170"/>
      <c r="D1556" s="428" t="s">
        <v>1472</v>
      </c>
      <c r="E1556" s="627" t="s">
        <v>1473</v>
      </c>
      <c r="F1556" s="627"/>
      <c r="G1556" s="627"/>
      <c r="H1556" s="627"/>
      <c r="I1556" s="627"/>
      <c r="J1556" s="627"/>
      <c r="K1556" s="627"/>
      <c r="L1556" s="627"/>
      <c r="M1556" s="627"/>
      <c r="N1556" s="627"/>
      <c r="O1556" s="627"/>
      <c r="P1556" s="627"/>
      <c r="Q1556" s="627"/>
      <c r="R1556" s="627"/>
      <c r="S1556" s="627"/>
      <c r="T1556" s="327"/>
      <c r="U1556" s="4"/>
    </row>
    <row r="1557" spans="2:21" s="132" customFormat="1">
      <c r="B1557" s="4"/>
      <c r="C1557" s="170"/>
      <c r="D1557" s="327"/>
      <c r="E1557" s="327"/>
      <c r="F1557" s="327"/>
      <c r="G1557" s="327"/>
      <c r="H1557" s="327"/>
      <c r="I1557" s="327"/>
      <c r="J1557" s="327"/>
      <c r="K1557" s="327"/>
      <c r="L1557" s="327"/>
      <c r="M1557" s="327"/>
      <c r="N1557" s="327"/>
      <c r="O1557" s="327"/>
      <c r="P1557" s="327"/>
      <c r="Q1557" s="327"/>
      <c r="R1557" s="327"/>
      <c r="S1557" s="327"/>
      <c r="T1557" s="327"/>
      <c r="U1557" s="4"/>
    </row>
    <row r="1558" spans="2:21" s="132" customFormat="1">
      <c r="B1558" s="4"/>
      <c r="C1558" s="170"/>
      <c r="D1558" s="391"/>
      <c r="E1558" s="391"/>
      <c r="F1558" s="391"/>
      <c r="G1558" s="391"/>
      <c r="H1558" s="391"/>
      <c r="I1558" s="391"/>
      <c r="J1558" s="391"/>
      <c r="K1558" s="391"/>
      <c r="L1558" s="391"/>
      <c r="M1558" s="391"/>
      <c r="N1558" s="391"/>
      <c r="O1558" s="391"/>
      <c r="P1558" s="391"/>
      <c r="Q1558" s="391"/>
      <c r="R1558" s="391"/>
      <c r="S1558" s="391"/>
      <c r="T1558" s="327"/>
      <c r="U1558" s="4"/>
    </row>
    <row r="1559" spans="2:21" s="132" customFormat="1">
      <c r="B1559" s="4"/>
      <c r="C1559" s="1077" t="s">
        <v>1474</v>
      </c>
      <c r="D1559" s="1077"/>
      <c r="E1559" s="1077"/>
      <c r="F1559" s="1077"/>
      <c r="G1559" s="1077"/>
      <c r="H1559" s="1077"/>
      <c r="I1559" s="1077"/>
      <c r="J1559" s="1077"/>
      <c r="K1559" s="1077"/>
      <c r="L1559" s="1077"/>
      <c r="M1559" s="1077"/>
      <c r="N1559" s="1077"/>
      <c r="O1559" s="1077"/>
      <c r="P1559" s="1077"/>
      <c r="Q1559" s="1077"/>
      <c r="R1559" s="1077"/>
      <c r="S1559" s="1077"/>
      <c r="T1559" s="1077"/>
      <c r="U1559" s="4"/>
    </row>
    <row r="1560" spans="2:21" s="132" customFormat="1">
      <c r="B1560" s="4"/>
      <c r="C1560" s="170"/>
      <c r="D1560" s="627" t="s">
        <v>1475</v>
      </c>
      <c r="E1560" s="627"/>
      <c r="F1560" s="627"/>
      <c r="G1560" s="627"/>
      <c r="H1560" s="627"/>
      <c r="I1560" s="627"/>
      <c r="J1560" s="627"/>
      <c r="K1560" s="627"/>
      <c r="L1560" s="627"/>
      <c r="M1560" s="627"/>
      <c r="N1560" s="627"/>
      <c r="O1560" s="627"/>
      <c r="P1560" s="627"/>
      <c r="Q1560" s="627"/>
      <c r="R1560" s="627"/>
      <c r="S1560" s="627"/>
      <c r="T1560" s="627"/>
      <c r="U1560" s="4"/>
    </row>
    <row r="1561" spans="2:21" s="132" customFormat="1">
      <c r="B1561" s="4"/>
      <c r="C1561" s="170"/>
      <c r="D1561" s="627"/>
      <c r="E1561" s="627"/>
      <c r="F1561" s="627"/>
      <c r="G1561" s="627"/>
      <c r="H1561" s="627"/>
      <c r="I1561" s="627"/>
      <c r="J1561" s="627"/>
      <c r="K1561" s="627"/>
      <c r="L1561" s="627"/>
      <c r="M1561" s="627"/>
      <c r="N1561" s="627"/>
      <c r="O1561" s="627"/>
      <c r="P1561" s="627"/>
      <c r="Q1561" s="627"/>
      <c r="R1561" s="627"/>
      <c r="S1561" s="627"/>
      <c r="T1561" s="627"/>
      <c r="U1561" s="4"/>
    </row>
    <row r="1562" spans="2:21" s="132" customFormat="1">
      <c r="B1562" s="4"/>
      <c r="C1562" s="170"/>
      <c r="D1562" s="1080" t="s">
        <v>91</v>
      </c>
      <c r="E1562" s="1081"/>
      <c r="F1562" s="1081"/>
      <c r="G1562" s="1081"/>
      <c r="H1562" s="1081"/>
      <c r="I1562" s="1081"/>
      <c r="J1562" s="1081"/>
      <c r="K1562" s="1081"/>
      <c r="L1562" s="1081"/>
      <c r="M1562" s="1081"/>
      <c r="N1562" s="1081"/>
      <c r="O1562" s="1081"/>
      <c r="P1562" s="1082"/>
      <c r="Q1562" s="1062" t="s">
        <v>334</v>
      </c>
      <c r="R1562" s="1063"/>
      <c r="S1562" s="327"/>
      <c r="T1562" s="327"/>
      <c r="U1562" s="4"/>
    </row>
    <row r="1563" spans="2:21" s="132" customFormat="1">
      <c r="B1563" s="4"/>
      <c r="C1563" s="170"/>
      <c r="D1563" s="1103" t="s">
        <v>1476</v>
      </c>
      <c r="E1563" s="1123"/>
      <c r="F1563" s="1123"/>
      <c r="G1563" s="1123"/>
      <c r="H1563" s="1123"/>
      <c r="I1563" s="1123"/>
      <c r="J1563" s="1123"/>
      <c r="K1563" s="1123"/>
      <c r="L1563" s="1123"/>
      <c r="M1563" s="1123"/>
      <c r="N1563" s="1123"/>
      <c r="O1563" s="1123"/>
      <c r="P1563" s="1124"/>
      <c r="Q1563" s="1140"/>
      <c r="R1563" s="1141"/>
      <c r="S1563" s="327"/>
      <c r="T1563" s="327"/>
      <c r="U1563" s="4"/>
    </row>
    <row r="1564" spans="2:21" s="132" customFormat="1">
      <c r="B1564" s="4"/>
      <c r="C1564" s="365"/>
      <c r="D1564" s="1103" t="s">
        <v>1477</v>
      </c>
      <c r="E1564" s="1123"/>
      <c r="F1564" s="1123"/>
      <c r="G1564" s="1123"/>
      <c r="H1564" s="1123"/>
      <c r="I1564" s="1123"/>
      <c r="J1564" s="1123"/>
      <c r="K1564" s="1123"/>
      <c r="L1564" s="1123"/>
      <c r="M1564" s="1123"/>
      <c r="N1564" s="1123"/>
      <c r="O1564" s="1123"/>
      <c r="P1564" s="1124"/>
      <c r="Q1564" s="1140"/>
      <c r="R1564" s="1141"/>
      <c r="S1564" s="327"/>
      <c r="T1564" s="327"/>
      <c r="U1564" s="4"/>
    </row>
    <row r="1565" spans="2:21" s="132" customFormat="1">
      <c r="B1565" s="4"/>
      <c r="C1565" s="365"/>
      <c r="D1565" s="1103" t="s">
        <v>1478</v>
      </c>
      <c r="E1565" s="1123"/>
      <c r="F1565" s="1123"/>
      <c r="G1565" s="1123"/>
      <c r="H1565" s="1123"/>
      <c r="I1565" s="1123"/>
      <c r="J1565" s="1123"/>
      <c r="K1565" s="1123"/>
      <c r="L1565" s="1123"/>
      <c r="M1565" s="1123"/>
      <c r="N1565" s="1123"/>
      <c r="O1565" s="1123"/>
      <c r="P1565" s="1124"/>
      <c r="Q1565" s="1140"/>
      <c r="R1565" s="1141"/>
      <c r="S1565" s="327"/>
      <c r="T1565" s="327"/>
      <c r="U1565" s="4"/>
    </row>
    <row r="1566" spans="2:21" s="132" customFormat="1">
      <c r="B1566" s="4"/>
      <c r="C1566" s="365"/>
      <c r="D1566" s="1103" t="s">
        <v>1479</v>
      </c>
      <c r="E1566" s="1123"/>
      <c r="F1566" s="1123"/>
      <c r="G1566" s="1123"/>
      <c r="H1566" s="1123"/>
      <c r="I1566" s="1123"/>
      <c r="J1566" s="1123"/>
      <c r="K1566" s="1123"/>
      <c r="L1566" s="1123"/>
      <c r="M1566" s="1123"/>
      <c r="N1566" s="1123"/>
      <c r="O1566" s="1123"/>
      <c r="P1566" s="1124"/>
      <c r="Q1566" s="1140"/>
      <c r="R1566" s="1141"/>
      <c r="S1566" s="327"/>
      <c r="T1566" s="327"/>
      <c r="U1566" s="4"/>
    </row>
    <row r="1567" spans="2:21" s="132" customFormat="1">
      <c r="B1567" s="4"/>
      <c r="C1567" s="365"/>
      <c r="D1567" s="1103" t="s">
        <v>1480</v>
      </c>
      <c r="E1567" s="1123"/>
      <c r="F1567" s="1123"/>
      <c r="G1567" s="1123"/>
      <c r="H1567" s="1123"/>
      <c r="I1567" s="1123"/>
      <c r="J1567" s="1123"/>
      <c r="K1567" s="1123"/>
      <c r="L1567" s="1123"/>
      <c r="M1567" s="1123"/>
      <c r="N1567" s="1123"/>
      <c r="O1567" s="1123"/>
      <c r="P1567" s="1124"/>
      <c r="Q1567" s="1140"/>
      <c r="R1567" s="1141"/>
      <c r="S1567" s="327"/>
      <c r="T1567" s="327"/>
      <c r="U1567" s="4"/>
    </row>
    <row r="1568" spans="2:21" s="132" customFormat="1">
      <c r="B1568" s="4"/>
      <c r="C1568" s="365"/>
      <c r="D1568" s="1103" t="s">
        <v>1481</v>
      </c>
      <c r="E1568" s="1123"/>
      <c r="F1568" s="1123"/>
      <c r="G1568" s="1123"/>
      <c r="H1568" s="1123"/>
      <c r="I1568" s="1123"/>
      <c r="J1568" s="1123"/>
      <c r="K1568" s="1123"/>
      <c r="L1568" s="1123"/>
      <c r="M1568" s="1123"/>
      <c r="N1568" s="1123"/>
      <c r="O1568" s="1123"/>
      <c r="P1568" s="1124"/>
      <c r="Q1568" s="1140"/>
      <c r="R1568" s="1141"/>
      <c r="S1568" s="327"/>
      <c r="T1568" s="327"/>
      <c r="U1568" s="4"/>
    </row>
    <row r="1569" spans="2:21" s="132" customFormat="1">
      <c r="B1569" s="4"/>
      <c r="C1569" s="365"/>
      <c r="D1569" s="1103" t="s">
        <v>1482</v>
      </c>
      <c r="E1569" s="1123"/>
      <c r="F1569" s="1123"/>
      <c r="G1569" s="1123"/>
      <c r="H1569" s="1123"/>
      <c r="I1569" s="1123"/>
      <c r="J1569" s="1123"/>
      <c r="K1569" s="1123"/>
      <c r="L1569" s="1123"/>
      <c r="M1569" s="1123"/>
      <c r="N1569" s="1123"/>
      <c r="O1569" s="1123"/>
      <c r="P1569" s="1124"/>
      <c r="Q1569" s="1140"/>
      <c r="R1569" s="1141"/>
      <c r="S1569" s="327"/>
      <c r="T1569" s="327"/>
      <c r="U1569" s="4"/>
    </row>
    <row r="1570" spans="2:21" s="132" customFormat="1">
      <c r="B1570" s="4"/>
      <c r="C1570" s="365"/>
      <c r="D1570" s="1103" t="s">
        <v>1483</v>
      </c>
      <c r="E1570" s="1123"/>
      <c r="F1570" s="1123"/>
      <c r="G1570" s="1123"/>
      <c r="H1570" s="1123"/>
      <c r="I1570" s="1123"/>
      <c r="J1570" s="1123"/>
      <c r="K1570" s="1123"/>
      <c r="L1570" s="1123"/>
      <c r="M1570" s="1123"/>
      <c r="N1570" s="1123"/>
      <c r="O1570" s="1123"/>
      <c r="P1570" s="1124"/>
      <c r="Q1570" s="1140"/>
      <c r="R1570" s="1141"/>
      <c r="S1570" s="327"/>
      <c r="T1570" s="327"/>
      <c r="U1570" s="4"/>
    </row>
    <row r="1571" spans="2:21" s="132" customFormat="1">
      <c r="B1571" s="4"/>
      <c r="C1571" s="365"/>
      <c r="D1571" s="1103" t="s">
        <v>1484</v>
      </c>
      <c r="E1571" s="1123"/>
      <c r="F1571" s="1123"/>
      <c r="G1571" s="1123"/>
      <c r="H1571" s="1123"/>
      <c r="I1571" s="1123"/>
      <c r="J1571" s="1123"/>
      <c r="K1571" s="1123"/>
      <c r="L1571" s="1123"/>
      <c r="M1571" s="1123"/>
      <c r="N1571" s="1123"/>
      <c r="O1571" s="1123"/>
      <c r="P1571" s="1124"/>
      <c r="Q1571" s="1140"/>
      <c r="R1571" s="1141"/>
      <c r="S1571" s="327"/>
      <c r="T1571" s="327"/>
      <c r="U1571" s="4"/>
    </row>
    <row r="1572" spans="2:21" s="132" customFormat="1">
      <c r="B1572" s="4"/>
      <c r="C1572" s="170"/>
      <c r="D1572" s="1148" t="s">
        <v>76</v>
      </c>
      <c r="E1572" s="1148"/>
      <c r="F1572" s="1148"/>
      <c r="G1572" s="1148"/>
      <c r="H1572" s="1148"/>
      <c r="I1572" s="1148"/>
      <c r="J1572" s="1148"/>
      <c r="K1572" s="1148"/>
      <c r="L1572" s="1148"/>
      <c r="M1572" s="1148"/>
      <c r="N1572" s="1148"/>
      <c r="O1572" s="1148"/>
      <c r="P1572" s="1148"/>
      <c r="Q1572" s="1148"/>
      <c r="R1572" s="1148"/>
      <c r="S1572" s="1148"/>
      <c r="T1572" s="170"/>
      <c r="U1572" s="17"/>
    </row>
    <row r="1573" spans="2:21" s="132" customFormat="1" ht="27" customHeight="1">
      <c r="B1573" s="4"/>
      <c r="C1573" s="170"/>
      <c r="D1573" s="940"/>
      <c r="E1573" s="941"/>
      <c r="F1573" s="941"/>
      <c r="G1573" s="941"/>
      <c r="H1573" s="941"/>
      <c r="I1573" s="941"/>
      <c r="J1573" s="941"/>
      <c r="K1573" s="941"/>
      <c r="L1573" s="941"/>
      <c r="M1573" s="941"/>
      <c r="N1573" s="941"/>
      <c r="O1573" s="941"/>
      <c r="P1573" s="941"/>
      <c r="Q1573" s="941"/>
      <c r="R1573" s="941"/>
      <c r="S1573" s="942"/>
      <c r="T1573" s="170"/>
      <c r="U1573" s="17"/>
    </row>
    <row r="1574" spans="2:21" s="132" customFormat="1">
      <c r="B1574" s="17"/>
      <c r="C1574" s="373"/>
      <c r="D1574" s="373"/>
      <c r="E1574" s="373"/>
      <c r="F1574" s="373"/>
      <c r="G1574" s="373"/>
      <c r="H1574" s="373"/>
      <c r="I1574" s="373"/>
      <c r="J1574" s="373"/>
      <c r="K1574" s="373"/>
      <c r="L1574" s="373"/>
      <c r="M1574" s="373"/>
      <c r="N1574" s="373"/>
      <c r="O1574" s="373"/>
      <c r="P1574" s="373"/>
      <c r="Q1574" s="373"/>
      <c r="R1574" s="373"/>
      <c r="S1574" s="373"/>
      <c r="T1574" s="170"/>
      <c r="U1574" s="17"/>
    </row>
    <row r="1575" spans="2:21" s="132" customFormat="1">
      <c r="B1575" s="4"/>
      <c r="C1575" s="170"/>
      <c r="D1575" s="170"/>
      <c r="E1575" s="170"/>
      <c r="F1575" s="170"/>
      <c r="G1575" s="170"/>
      <c r="H1575" s="170"/>
      <c r="I1575" s="170"/>
      <c r="J1575" s="170"/>
      <c r="K1575" s="170"/>
      <c r="L1575" s="170"/>
      <c r="M1575" s="170"/>
      <c r="N1575" s="170"/>
      <c r="O1575" s="170"/>
      <c r="P1575" s="170"/>
      <c r="Q1575" s="170"/>
      <c r="R1575" s="170"/>
      <c r="S1575" s="170"/>
      <c r="T1575" s="170"/>
      <c r="U1575" s="17"/>
    </row>
    <row r="1576" spans="2:21" s="132" customFormat="1">
      <c r="B1576" s="4"/>
      <c r="C1576" s="1077" t="s">
        <v>1485</v>
      </c>
      <c r="D1576" s="1077"/>
      <c r="E1576" s="1077"/>
      <c r="F1576" s="1077"/>
      <c r="G1576" s="1077"/>
      <c r="H1576" s="1077"/>
      <c r="I1576" s="1077"/>
      <c r="J1576" s="1077"/>
      <c r="K1576" s="1077"/>
      <c r="L1576" s="1077"/>
      <c r="M1576" s="1077"/>
      <c r="N1576" s="1077"/>
      <c r="O1576" s="1077"/>
      <c r="P1576" s="1077"/>
      <c r="Q1576" s="1077"/>
      <c r="R1576" s="1077"/>
      <c r="S1576" s="1077"/>
      <c r="T1576" s="1077"/>
      <c r="U1576" s="17"/>
    </row>
    <row r="1577" spans="2:21" s="132" customFormat="1">
      <c r="B1577" s="4"/>
      <c r="C1577" s="170"/>
      <c r="D1577" s="1092" t="s">
        <v>1486</v>
      </c>
      <c r="E1577" s="1092"/>
      <c r="F1577" s="1092"/>
      <c r="G1577" s="1092"/>
      <c r="H1577" s="1092"/>
      <c r="I1577" s="1092"/>
      <c r="J1577" s="1092"/>
      <c r="K1577" s="1092"/>
      <c r="L1577" s="1092"/>
      <c r="M1577" s="1092"/>
      <c r="N1577" s="1092"/>
      <c r="O1577" s="1092"/>
      <c r="P1577" s="1092"/>
      <c r="Q1577" s="1092"/>
      <c r="R1577" s="1092"/>
      <c r="S1577" s="1092"/>
      <c r="T1577" s="170"/>
      <c r="U1577" s="17"/>
    </row>
    <row r="1578" spans="2:21" s="132" customFormat="1">
      <c r="B1578" s="4"/>
      <c r="C1578" s="170"/>
      <c r="D1578" s="1092"/>
      <c r="E1578" s="1092"/>
      <c r="F1578" s="1092"/>
      <c r="G1578" s="1092"/>
      <c r="H1578" s="1092"/>
      <c r="I1578" s="1092"/>
      <c r="J1578" s="1092"/>
      <c r="K1578" s="1092"/>
      <c r="L1578" s="1092"/>
      <c r="M1578" s="1092"/>
      <c r="N1578" s="1092"/>
      <c r="O1578" s="1092"/>
      <c r="P1578" s="1092"/>
      <c r="Q1578" s="1092"/>
      <c r="R1578" s="1092"/>
      <c r="S1578" s="1092"/>
      <c r="T1578" s="170"/>
      <c r="U1578" s="17"/>
    </row>
    <row r="1579" spans="2:21" s="132" customFormat="1">
      <c r="B1579" s="4"/>
      <c r="C1579" s="170"/>
      <c r="D1579" s="1092"/>
      <c r="E1579" s="1092"/>
      <c r="F1579" s="1092"/>
      <c r="G1579" s="1092"/>
      <c r="H1579" s="1092"/>
      <c r="I1579" s="1092"/>
      <c r="J1579" s="1092"/>
      <c r="K1579" s="1092"/>
      <c r="L1579" s="1092"/>
      <c r="M1579" s="1092"/>
      <c r="N1579" s="1092"/>
      <c r="O1579" s="1092"/>
      <c r="P1579" s="1092"/>
      <c r="Q1579" s="1092"/>
      <c r="R1579" s="1092"/>
      <c r="S1579" s="1092"/>
      <c r="T1579" s="170"/>
      <c r="U1579" s="17"/>
    </row>
    <row r="1580" spans="2:21" s="132" customFormat="1">
      <c r="B1580" s="4"/>
      <c r="C1580" s="170"/>
      <c r="D1580" s="1080" t="s">
        <v>25</v>
      </c>
      <c r="E1580" s="1081"/>
      <c r="F1580" s="1081"/>
      <c r="G1580" s="1081"/>
      <c r="H1580" s="1081"/>
      <c r="I1580" s="1081"/>
      <c r="J1580" s="1081"/>
      <c r="K1580" s="1081"/>
      <c r="L1580" s="1081"/>
      <c r="M1580" s="1081"/>
      <c r="N1580" s="1081"/>
      <c r="O1580" s="1081"/>
      <c r="P1580" s="1082"/>
      <c r="Q1580" s="1062" t="s">
        <v>9</v>
      </c>
      <c r="R1580" s="1063"/>
      <c r="S1580" s="170"/>
      <c r="T1580" s="170"/>
      <c r="U1580" s="17"/>
    </row>
    <row r="1581" spans="2:21" s="132" customFormat="1" ht="33" customHeight="1">
      <c r="B1581" s="4"/>
      <c r="C1581" s="170"/>
      <c r="D1581" s="1093" t="s">
        <v>1487</v>
      </c>
      <c r="E1581" s="1094"/>
      <c r="F1581" s="1094"/>
      <c r="G1581" s="1094"/>
      <c r="H1581" s="1094"/>
      <c r="I1581" s="1094"/>
      <c r="J1581" s="1094"/>
      <c r="K1581" s="1094"/>
      <c r="L1581" s="1094"/>
      <c r="M1581" s="1094"/>
      <c r="N1581" s="1094"/>
      <c r="O1581" s="1094"/>
      <c r="P1581" s="1095"/>
      <c r="Q1581" s="1504"/>
      <c r="R1581" s="1260"/>
      <c r="S1581" s="170"/>
      <c r="T1581" s="170"/>
      <c r="U1581" s="17"/>
    </row>
    <row r="1582" spans="2:21" s="132" customFormat="1" ht="33" customHeight="1">
      <c r="B1582" s="4"/>
      <c r="C1582" s="170"/>
      <c r="D1582" s="1093" t="s">
        <v>1488</v>
      </c>
      <c r="E1582" s="1094"/>
      <c r="F1582" s="1094"/>
      <c r="G1582" s="1094"/>
      <c r="H1582" s="1094"/>
      <c r="I1582" s="1094"/>
      <c r="J1582" s="1094"/>
      <c r="K1582" s="1094"/>
      <c r="L1582" s="1094"/>
      <c r="M1582" s="1094"/>
      <c r="N1582" s="1094"/>
      <c r="O1582" s="1094"/>
      <c r="P1582" s="1095"/>
      <c r="Q1582" s="1260"/>
      <c r="R1582" s="1260"/>
      <c r="S1582" s="170"/>
      <c r="T1582" s="170"/>
      <c r="U1582" s="17"/>
    </row>
    <row r="1583" spans="2:21" s="132" customFormat="1">
      <c r="B1583" s="4"/>
      <c r="C1583" s="170"/>
      <c r="D1583" s="1093" t="s">
        <v>1489</v>
      </c>
      <c r="E1583" s="1094"/>
      <c r="F1583" s="1094"/>
      <c r="G1583" s="1094"/>
      <c r="H1583" s="1094"/>
      <c r="I1583" s="1094"/>
      <c r="J1583" s="1094"/>
      <c r="K1583" s="1094"/>
      <c r="L1583" s="1094"/>
      <c r="M1583" s="1094"/>
      <c r="N1583" s="1094"/>
      <c r="O1583" s="1094"/>
      <c r="P1583" s="1095"/>
      <c r="Q1583" s="1260"/>
      <c r="R1583" s="1260"/>
      <c r="S1583" s="170"/>
      <c r="T1583" s="170"/>
      <c r="U1583" s="17"/>
    </row>
    <row r="1584" spans="2:21" s="132" customFormat="1">
      <c r="B1584" s="4"/>
      <c r="C1584" s="170"/>
      <c r="D1584" s="1093" t="s">
        <v>1490</v>
      </c>
      <c r="E1584" s="1094"/>
      <c r="F1584" s="1094"/>
      <c r="G1584" s="1094"/>
      <c r="H1584" s="1094"/>
      <c r="I1584" s="1094"/>
      <c r="J1584" s="1094"/>
      <c r="K1584" s="1094"/>
      <c r="L1584" s="1094"/>
      <c r="M1584" s="1094"/>
      <c r="N1584" s="1094"/>
      <c r="O1584" s="1094"/>
      <c r="P1584" s="1095"/>
      <c r="Q1584" s="1260"/>
      <c r="R1584" s="1260"/>
      <c r="S1584" s="170"/>
      <c r="T1584" s="170"/>
      <c r="U1584" s="17"/>
    </row>
    <row r="1585" spans="2:21" s="132" customFormat="1">
      <c r="B1585" s="4"/>
      <c r="C1585" s="170"/>
      <c r="D1585" s="170"/>
      <c r="E1585" s="170"/>
      <c r="F1585" s="170"/>
      <c r="G1585" s="170"/>
      <c r="H1585" s="170"/>
      <c r="I1585" s="170"/>
      <c r="J1585" s="170"/>
      <c r="K1585" s="170"/>
      <c r="L1585" s="170"/>
      <c r="M1585" s="170"/>
      <c r="N1585" s="170"/>
      <c r="O1585" s="170"/>
      <c r="P1585" s="170"/>
      <c r="Q1585" s="170"/>
      <c r="R1585" s="170"/>
      <c r="S1585" s="170"/>
      <c r="T1585" s="170"/>
      <c r="U1585" s="17"/>
    </row>
    <row r="1586" spans="2:21" s="132" customFormat="1">
      <c r="B1586" s="4"/>
      <c r="C1586" s="365"/>
      <c r="D1586" s="350"/>
      <c r="E1586" s="324"/>
      <c r="F1586" s="324"/>
      <c r="G1586" s="324"/>
      <c r="H1586" s="324"/>
      <c r="I1586" s="324"/>
      <c r="J1586" s="324"/>
      <c r="K1586" s="324"/>
      <c r="L1586" s="324"/>
      <c r="M1586" s="324"/>
      <c r="N1586" s="324"/>
      <c r="O1586" s="324"/>
      <c r="P1586" s="324"/>
      <c r="Q1586" s="324"/>
      <c r="R1586" s="324"/>
      <c r="S1586" s="324"/>
      <c r="T1586" s="327"/>
      <c r="U1586" s="4"/>
    </row>
    <row r="1587" spans="2:21" s="132" customFormat="1">
      <c r="B1587" s="4"/>
      <c r="C1587" s="365"/>
      <c r="D1587" s="350"/>
      <c r="E1587" s="324"/>
      <c r="F1587" s="324"/>
      <c r="G1587" s="324"/>
      <c r="H1587" s="324"/>
      <c r="I1587" s="324"/>
      <c r="J1587" s="324"/>
      <c r="K1587" s="324"/>
      <c r="L1587" s="324"/>
      <c r="M1587" s="324"/>
      <c r="N1587" s="324"/>
      <c r="O1587" s="324"/>
      <c r="P1587" s="324"/>
      <c r="Q1587" s="324"/>
      <c r="R1587" s="324"/>
      <c r="S1587" s="324"/>
      <c r="T1587" s="327"/>
      <c r="U1587" s="4"/>
    </row>
    <row r="1588" spans="2:21" s="132" customFormat="1" ht="15" customHeight="1">
      <c r="B1588" s="4"/>
      <c r="C1588" s="384" t="s">
        <v>1646</v>
      </c>
      <c r="D1588" s="385"/>
      <c r="E1588" s="385"/>
      <c r="F1588" s="385"/>
      <c r="G1588" s="385"/>
      <c r="H1588" s="377"/>
      <c r="I1588" s="377"/>
      <c r="J1588" s="377"/>
      <c r="K1588" s="377"/>
      <c r="L1588" s="377"/>
      <c r="M1588" s="170"/>
      <c r="N1588" s="170"/>
      <c r="O1588" s="170"/>
      <c r="P1588" s="170"/>
      <c r="Q1588" s="170"/>
      <c r="R1588" s="170"/>
      <c r="S1588" s="170"/>
      <c r="T1588" s="367" t="s">
        <v>100</v>
      </c>
      <c r="U1588" s="17"/>
    </row>
    <row r="1589" spans="2:21" s="132" customFormat="1">
      <c r="B1589" s="4"/>
      <c r="C1589" s="114"/>
      <c r="D1589" s="38"/>
      <c r="E1589" s="38"/>
      <c r="F1589" s="38"/>
      <c r="G1589" s="38"/>
      <c r="H1589" s="38"/>
      <c r="I1589" s="38"/>
      <c r="J1589" s="38"/>
      <c r="K1589" s="38"/>
      <c r="L1589" s="38"/>
      <c r="M1589" s="38"/>
      <c r="N1589" s="38"/>
      <c r="O1589" s="38"/>
      <c r="P1589" s="38"/>
      <c r="Q1589" s="38"/>
      <c r="R1589" s="38"/>
      <c r="S1589" s="38"/>
      <c r="T1589" s="39"/>
      <c r="U1589" s="17"/>
    </row>
    <row r="1590" spans="2:21" s="132" customFormat="1" ht="16.2" customHeight="1">
      <c r="B1590" s="4"/>
      <c r="C1590" s="365"/>
      <c r="D1590" s="627" t="s">
        <v>1654</v>
      </c>
      <c r="E1590" s="627"/>
      <c r="F1590" s="627"/>
      <c r="G1590" s="627"/>
      <c r="H1590" s="627"/>
      <c r="I1590" s="627"/>
      <c r="J1590" s="627"/>
      <c r="K1590" s="627"/>
      <c r="L1590" s="627"/>
      <c r="M1590" s="627"/>
      <c r="N1590" s="627"/>
      <c r="O1590" s="627"/>
      <c r="P1590" s="627"/>
      <c r="Q1590" s="627"/>
      <c r="R1590" s="627"/>
      <c r="S1590" s="627"/>
      <c r="T1590" s="627"/>
      <c r="U1590" s="17"/>
    </row>
    <row r="1591" spans="2:21" s="132" customFormat="1" ht="16.2" customHeight="1">
      <c r="B1591" s="4"/>
      <c r="C1591" s="365"/>
      <c r="D1591" s="627"/>
      <c r="E1591" s="627"/>
      <c r="F1591" s="627"/>
      <c r="G1591" s="627"/>
      <c r="H1591" s="627"/>
      <c r="I1591" s="627"/>
      <c r="J1591" s="627"/>
      <c r="K1591" s="627"/>
      <c r="L1591" s="627"/>
      <c r="M1591" s="627"/>
      <c r="N1591" s="627"/>
      <c r="O1591" s="627"/>
      <c r="P1591" s="627"/>
      <c r="Q1591" s="627"/>
      <c r="R1591" s="627"/>
      <c r="S1591" s="627"/>
      <c r="T1591" s="627"/>
      <c r="U1591" s="4"/>
    </row>
    <row r="1592" spans="2:21" s="132" customFormat="1" ht="16.2" customHeight="1">
      <c r="B1592" s="4"/>
      <c r="C1592" s="365"/>
      <c r="D1592" s="627"/>
      <c r="E1592" s="627"/>
      <c r="F1592" s="627"/>
      <c r="G1592" s="627"/>
      <c r="H1592" s="627"/>
      <c r="I1592" s="627"/>
      <c r="J1592" s="627"/>
      <c r="K1592" s="627"/>
      <c r="L1592" s="627"/>
      <c r="M1592" s="627"/>
      <c r="N1592" s="627"/>
      <c r="O1592" s="627"/>
      <c r="P1592" s="627"/>
      <c r="Q1592" s="627"/>
      <c r="R1592" s="627"/>
      <c r="S1592" s="627"/>
      <c r="T1592" s="627"/>
      <c r="U1592" s="4"/>
    </row>
    <row r="1593" spans="2:21" s="132" customFormat="1" ht="15" customHeight="1">
      <c r="B1593" s="4"/>
      <c r="C1593" s="170"/>
      <c r="D1593" s="170"/>
      <c r="E1593" s="170"/>
      <c r="F1593" s="170"/>
      <c r="G1593" s="170"/>
      <c r="H1593" s="170"/>
      <c r="I1593" s="170"/>
      <c r="J1593" s="170"/>
      <c r="K1593" s="170"/>
      <c r="L1593" s="170"/>
      <c r="M1593" s="170"/>
      <c r="N1593" s="170"/>
      <c r="O1593" s="170"/>
      <c r="P1593" s="170"/>
      <c r="Q1593" s="170"/>
      <c r="R1593" s="170"/>
      <c r="S1593" s="170"/>
      <c r="T1593" s="170"/>
      <c r="U1593" s="4"/>
    </row>
    <row r="1594" spans="2:21" s="132" customFormat="1" ht="15" customHeight="1">
      <c r="B1594" s="4"/>
      <c r="C1594" s="376" t="s">
        <v>1620</v>
      </c>
      <c r="D1594" s="365"/>
      <c r="E1594" s="170"/>
      <c r="F1594" s="170"/>
      <c r="G1594" s="170"/>
      <c r="H1594" s="377"/>
      <c r="I1594" s="377"/>
      <c r="J1594" s="377"/>
      <c r="K1594" s="377"/>
      <c r="L1594" s="377"/>
      <c r="M1594" s="170"/>
      <c r="N1594" s="170"/>
      <c r="O1594" s="170"/>
      <c r="P1594" s="170"/>
      <c r="Q1594" s="170"/>
      <c r="R1594" s="170"/>
      <c r="S1594" s="170"/>
      <c r="T1594" s="170"/>
      <c r="U1594" s="4"/>
    </row>
    <row r="1595" spans="2:21" s="132" customFormat="1" ht="15" customHeight="1">
      <c r="B1595" s="4"/>
      <c r="C1595" s="365"/>
      <c r="D1595" s="1077" t="s">
        <v>1587</v>
      </c>
      <c r="E1595" s="1077"/>
      <c r="F1595" s="1077"/>
      <c r="G1595" s="1077"/>
      <c r="H1595" s="1077"/>
      <c r="I1595" s="1077"/>
      <c r="J1595" s="1077"/>
      <c r="K1595" s="1077"/>
      <c r="L1595" s="1077"/>
      <c r="M1595" s="1077"/>
      <c r="N1595" s="1077"/>
      <c r="O1595" s="1077"/>
      <c r="P1595" s="1077"/>
      <c r="Q1595" s="1077"/>
      <c r="R1595" s="1077"/>
      <c r="S1595" s="1077"/>
      <c r="T1595" s="322"/>
      <c r="U1595" s="4"/>
    </row>
    <row r="1596" spans="2:21" s="132" customFormat="1">
      <c r="B1596" s="4"/>
      <c r="C1596" s="365"/>
      <c r="D1596" s="1130"/>
      <c r="E1596" s="1130"/>
      <c r="F1596" s="1130"/>
      <c r="G1596" s="1130"/>
      <c r="H1596" s="1130"/>
      <c r="I1596" s="1130"/>
      <c r="J1596" s="1130"/>
      <c r="K1596" s="1130"/>
      <c r="L1596" s="1130"/>
      <c r="M1596" s="1130"/>
      <c r="N1596" s="1130"/>
      <c r="O1596" s="1130"/>
      <c r="P1596" s="1130"/>
      <c r="Q1596" s="1130"/>
      <c r="R1596" s="1130"/>
      <c r="S1596" s="1130"/>
      <c r="T1596" s="322"/>
      <c r="U1596" s="4"/>
    </row>
    <row r="1597" spans="2:21" s="132" customFormat="1" ht="15" customHeight="1">
      <c r="B1597" s="4"/>
      <c r="C1597" s="365"/>
      <c r="D1597" s="1131" t="s">
        <v>91</v>
      </c>
      <c r="E1597" s="1132"/>
      <c r="F1597" s="1132"/>
      <c r="G1597" s="1132"/>
      <c r="H1597" s="1132"/>
      <c r="I1597" s="1132"/>
      <c r="J1597" s="1132"/>
      <c r="K1597" s="1132"/>
      <c r="L1597" s="1132"/>
      <c r="M1597" s="1132"/>
      <c r="N1597" s="1132"/>
      <c r="O1597" s="1133"/>
      <c r="P1597" s="1137" t="s">
        <v>8</v>
      </c>
      <c r="Q1597" s="1138"/>
      <c r="R1597" s="1138"/>
      <c r="S1597" s="1139"/>
      <c r="T1597" s="322"/>
      <c r="U1597" s="4"/>
    </row>
    <row r="1598" spans="2:21" s="132" customFormat="1" ht="34.200000000000003" customHeight="1">
      <c r="B1598" s="4"/>
      <c r="C1598" s="365"/>
      <c r="D1598" s="1134"/>
      <c r="E1598" s="1135"/>
      <c r="F1598" s="1135"/>
      <c r="G1598" s="1135"/>
      <c r="H1598" s="1135"/>
      <c r="I1598" s="1135"/>
      <c r="J1598" s="1135"/>
      <c r="K1598" s="1135"/>
      <c r="L1598" s="1135"/>
      <c r="M1598" s="1135"/>
      <c r="N1598" s="1135"/>
      <c r="O1598" s="1136"/>
      <c r="P1598" s="1109" t="s">
        <v>1166</v>
      </c>
      <c r="Q1598" s="1129"/>
      <c r="R1598" s="1109" t="s">
        <v>1167</v>
      </c>
      <c r="S1598" s="1129"/>
      <c r="T1598" s="322"/>
      <c r="U1598" s="4"/>
    </row>
    <row r="1599" spans="2:21" s="132" customFormat="1" ht="12" customHeight="1">
      <c r="B1599" s="4"/>
      <c r="C1599" s="114"/>
      <c r="D1599" s="1117" t="s">
        <v>1168</v>
      </c>
      <c r="E1599" s="1118"/>
      <c r="F1599" s="1118"/>
      <c r="G1599" s="1118"/>
      <c r="H1599" s="1118"/>
      <c r="I1599" s="1118"/>
      <c r="J1599" s="1118"/>
      <c r="K1599" s="1118"/>
      <c r="L1599" s="1118"/>
      <c r="M1599" s="1118"/>
      <c r="N1599" s="1118"/>
      <c r="O1599" s="1119"/>
      <c r="P1599" s="702"/>
      <c r="Q1599" s="685"/>
      <c r="R1599" s="704"/>
      <c r="S1599" s="810"/>
      <c r="T1599" s="35"/>
      <c r="U1599" s="4"/>
    </row>
    <row r="1600" spans="2:21" s="132" customFormat="1" ht="13.5" customHeight="1">
      <c r="B1600" s="4"/>
      <c r="C1600" s="35"/>
      <c r="D1600" s="1117" t="s">
        <v>1169</v>
      </c>
      <c r="E1600" s="1118"/>
      <c r="F1600" s="1118"/>
      <c r="G1600" s="1118"/>
      <c r="H1600" s="1118"/>
      <c r="I1600" s="1118"/>
      <c r="J1600" s="1118"/>
      <c r="K1600" s="1118"/>
      <c r="L1600" s="1118"/>
      <c r="M1600" s="1118"/>
      <c r="N1600" s="1118"/>
      <c r="O1600" s="1119"/>
      <c r="P1600" s="702"/>
      <c r="Q1600" s="685"/>
      <c r="R1600" s="704"/>
      <c r="S1600" s="810"/>
      <c r="T1600" s="35"/>
      <c r="U1600" s="4"/>
    </row>
    <row r="1601" spans="2:21" s="132" customFormat="1">
      <c r="B1601" s="4"/>
      <c r="C1601" s="35"/>
      <c r="D1601" s="1117" t="s">
        <v>1170</v>
      </c>
      <c r="E1601" s="1118"/>
      <c r="F1601" s="1118"/>
      <c r="G1601" s="1118"/>
      <c r="H1601" s="1118"/>
      <c r="I1601" s="1118"/>
      <c r="J1601" s="1118"/>
      <c r="K1601" s="1118"/>
      <c r="L1601" s="1118"/>
      <c r="M1601" s="1118"/>
      <c r="N1601" s="1118"/>
      <c r="O1601" s="1119"/>
      <c r="P1601" s="702"/>
      <c r="Q1601" s="685"/>
      <c r="R1601" s="1127"/>
      <c r="S1601" s="1128"/>
      <c r="T1601" s="35"/>
      <c r="U1601" s="4"/>
    </row>
    <row r="1602" spans="2:21" s="132" customFormat="1">
      <c r="B1602" s="4"/>
      <c r="C1602" s="35"/>
      <c r="D1602" s="1117" t="s">
        <v>1171</v>
      </c>
      <c r="E1602" s="1118"/>
      <c r="F1602" s="1118"/>
      <c r="G1602" s="1118"/>
      <c r="H1602" s="1118"/>
      <c r="I1602" s="1118"/>
      <c r="J1602" s="1118"/>
      <c r="K1602" s="1118"/>
      <c r="L1602" s="1118"/>
      <c r="M1602" s="1118"/>
      <c r="N1602" s="1118"/>
      <c r="O1602" s="1119"/>
      <c r="P1602" s="702"/>
      <c r="Q1602" s="685"/>
      <c r="R1602" s="704"/>
      <c r="S1602" s="810"/>
      <c r="T1602" s="35"/>
      <c r="U1602" s="4"/>
    </row>
    <row r="1603" spans="2:21" s="132" customFormat="1">
      <c r="B1603" s="4"/>
      <c r="C1603" s="35"/>
      <c r="D1603" s="1117" t="s">
        <v>1172</v>
      </c>
      <c r="E1603" s="1118"/>
      <c r="F1603" s="1118"/>
      <c r="G1603" s="1118"/>
      <c r="H1603" s="1118"/>
      <c r="I1603" s="1118"/>
      <c r="J1603" s="1118"/>
      <c r="K1603" s="1118"/>
      <c r="L1603" s="1118"/>
      <c r="M1603" s="1118"/>
      <c r="N1603" s="1118"/>
      <c r="O1603" s="1119"/>
      <c r="P1603" s="702"/>
      <c r="Q1603" s="685"/>
      <c r="R1603" s="704"/>
      <c r="S1603" s="810"/>
      <c r="T1603" s="35"/>
      <c r="U1603" s="4"/>
    </row>
    <row r="1604" spans="2:21" s="132" customFormat="1">
      <c r="B1604" s="4"/>
      <c r="C1604" s="35"/>
      <c r="D1604" s="1117" t="s">
        <v>1173</v>
      </c>
      <c r="E1604" s="1118"/>
      <c r="F1604" s="1118"/>
      <c r="G1604" s="1118"/>
      <c r="H1604" s="1118"/>
      <c r="I1604" s="1118"/>
      <c r="J1604" s="1118"/>
      <c r="K1604" s="1118"/>
      <c r="L1604" s="1118"/>
      <c r="M1604" s="1118"/>
      <c r="N1604" s="1118"/>
      <c r="O1604" s="1119"/>
      <c r="P1604" s="702"/>
      <c r="Q1604" s="685"/>
      <c r="R1604" s="1127"/>
      <c r="S1604" s="1128"/>
      <c r="T1604" s="35"/>
      <c r="U1604" s="4"/>
    </row>
    <row r="1605" spans="2:21" s="132" customFormat="1">
      <c r="B1605" s="4"/>
      <c r="C1605" s="35"/>
      <c r="D1605" s="1117" t="s">
        <v>1174</v>
      </c>
      <c r="E1605" s="1118"/>
      <c r="F1605" s="1118"/>
      <c r="G1605" s="1118"/>
      <c r="H1605" s="1118"/>
      <c r="I1605" s="1118"/>
      <c r="J1605" s="1118"/>
      <c r="K1605" s="1118"/>
      <c r="L1605" s="1118"/>
      <c r="M1605" s="1118"/>
      <c r="N1605" s="1118"/>
      <c r="O1605" s="1119"/>
      <c r="P1605" s="1140"/>
      <c r="Q1605" s="1141"/>
      <c r="R1605" s="704"/>
      <c r="S1605" s="810"/>
      <c r="T1605" s="35"/>
      <c r="U1605" s="4"/>
    </row>
    <row r="1606" spans="2:21" s="132" customFormat="1">
      <c r="B1606" s="4"/>
      <c r="C1606" s="35"/>
      <c r="D1606" s="1117" t="s">
        <v>1175</v>
      </c>
      <c r="E1606" s="1118"/>
      <c r="F1606" s="1118"/>
      <c r="G1606" s="1118"/>
      <c r="H1606" s="1118"/>
      <c r="I1606" s="1118"/>
      <c r="J1606" s="1118"/>
      <c r="K1606" s="1118"/>
      <c r="L1606" s="1118"/>
      <c r="M1606" s="1118"/>
      <c r="N1606" s="1118"/>
      <c r="O1606" s="1119"/>
      <c r="P1606" s="702"/>
      <c r="Q1606" s="685"/>
      <c r="R1606" s="704"/>
      <c r="S1606" s="810"/>
      <c r="T1606" s="35"/>
      <c r="U1606" s="4"/>
    </row>
    <row r="1607" spans="2:21" s="132" customFormat="1">
      <c r="B1607" s="4"/>
      <c r="C1607" s="35"/>
      <c r="D1607" s="1117" t="s">
        <v>1176</v>
      </c>
      <c r="E1607" s="1118"/>
      <c r="F1607" s="1118"/>
      <c r="G1607" s="1118"/>
      <c r="H1607" s="1118"/>
      <c r="I1607" s="1118"/>
      <c r="J1607" s="1118"/>
      <c r="K1607" s="1118"/>
      <c r="L1607" s="1118"/>
      <c r="M1607" s="1118"/>
      <c r="N1607" s="1118"/>
      <c r="O1607" s="1119"/>
      <c r="P1607" s="702"/>
      <c r="Q1607" s="685"/>
      <c r="R1607" s="704"/>
      <c r="S1607" s="810"/>
      <c r="T1607" s="35"/>
      <c r="U1607" s="4"/>
    </row>
    <row r="1608" spans="2:21" s="132" customFormat="1">
      <c r="B1608" s="4"/>
      <c r="C1608" s="35"/>
      <c r="D1608" s="1117" t="s">
        <v>1177</v>
      </c>
      <c r="E1608" s="1118"/>
      <c r="F1608" s="1118"/>
      <c r="G1608" s="1118"/>
      <c r="H1608" s="1118"/>
      <c r="I1608" s="1118"/>
      <c r="J1608" s="1118"/>
      <c r="K1608" s="1118"/>
      <c r="L1608" s="1118"/>
      <c r="M1608" s="1118"/>
      <c r="N1608" s="1118"/>
      <c r="O1608" s="1119"/>
      <c r="P1608" s="702"/>
      <c r="Q1608" s="685"/>
      <c r="R1608" s="704"/>
      <c r="S1608" s="810"/>
      <c r="T1608" s="35"/>
      <c r="U1608" s="4"/>
    </row>
    <row r="1609" spans="2:21" s="132" customFormat="1">
      <c r="B1609" s="4"/>
      <c r="C1609" s="35"/>
      <c r="D1609" s="1117" t="s">
        <v>1178</v>
      </c>
      <c r="E1609" s="1118"/>
      <c r="F1609" s="1118"/>
      <c r="G1609" s="1118"/>
      <c r="H1609" s="1118"/>
      <c r="I1609" s="1118"/>
      <c r="J1609" s="1118"/>
      <c r="K1609" s="1118"/>
      <c r="L1609" s="1118"/>
      <c r="M1609" s="1118"/>
      <c r="N1609" s="1118"/>
      <c r="O1609" s="1119"/>
      <c r="P1609" s="702"/>
      <c r="Q1609" s="685"/>
      <c r="R1609" s="704"/>
      <c r="S1609" s="810"/>
      <c r="T1609" s="35"/>
      <c r="U1609" s="4"/>
    </row>
    <row r="1610" spans="2:21" s="132" customFormat="1">
      <c r="B1610" s="4"/>
      <c r="C1610" s="35"/>
      <c r="D1610" s="1117" t="s">
        <v>1179</v>
      </c>
      <c r="E1610" s="1118"/>
      <c r="F1610" s="1118"/>
      <c r="G1610" s="1118"/>
      <c r="H1610" s="1118"/>
      <c r="I1610" s="1118"/>
      <c r="J1610" s="1118"/>
      <c r="K1610" s="1118"/>
      <c r="L1610" s="1118"/>
      <c r="M1610" s="1118"/>
      <c r="N1610" s="1118"/>
      <c r="O1610" s="1119"/>
      <c r="P1610" s="702"/>
      <c r="Q1610" s="685"/>
      <c r="R1610" s="704"/>
      <c r="S1610" s="810"/>
      <c r="T1610" s="35"/>
      <c r="U1610" s="4"/>
    </row>
    <row r="1611" spans="2:21" s="132" customFormat="1">
      <c r="B1611" s="4"/>
      <c r="C1611" s="35"/>
      <c r="D1611" s="1117" t="s">
        <v>1180</v>
      </c>
      <c r="E1611" s="1118"/>
      <c r="F1611" s="1118"/>
      <c r="G1611" s="1118"/>
      <c r="H1611" s="1118"/>
      <c r="I1611" s="1118"/>
      <c r="J1611" s="1118"/>
      <c r="K1611" s="1118"/>
      <c r="L1611" s="1118"/>
      <c r="M1611" s="1118"/>
      <c r="N1611" s="1118"/>
      <c r="O1611" s="1119"/>
      <c r="P1611" s="702"/>
      <c r="Q1611" s="685"/>
      <c r="R1611" s="704"/>
      <c r="S1611" s="810"/>
      <c r="T1611" s="35"/>
      <c r="U1611" s="4"/>
    </row>
    <row r="1612" spans="2:21" s="132" customFormat="1">
      <c r="B1612" s="4"/>
      <c r="C1612" s="35"/>
      <c r="D1612" s="1117" t="s">
        <v>1181</v>
      </c>
      <c r="E1612" s="1118"/>
      <c r="F1612" s="1118"/>
      <c r="G1612" s="1118"/>
      <c r="H1612" s="1118"/>
      <c r="I1612" s="1118"/>
      <c r="J1612" s="1118"/>
      <c r="K1612" s="1118"/>
      <c r="L1612" s="1118"/>
      <c r="M1612" s="1118"/>
      <c r="N1612" s="1118"/>
      <c r="O1612" s="1119"/>
      <c r="P1612" s="702"/>
      <c r="Q1612" s="685"/>
      <c r="R1612" s="704"/>
      <c r="S1612" s="810"/>
      <c r="T1612" s="35"/>
      <c r="U1612" s="4"/>
    </row>
    <row r="1613" spans="2:21" s="132" customFormat="1">
      <c r="B1613" s="4"/>
      <c r="C1613" s="35"/>
      <c r="D1613" s="1117" t="s">
        <v>103</v>
      </c>
      <c r="E1613" s="1118"/>
      <c r="F1613" s="1118"/>
      <c r="G1613" s="1118"/>
      <c r="H1613" s="1118"/>
      <c r="I1613" s="1118"/>
      <c r="J1613" s="1118"/>
      <c r="K1613" s="1118"/>
      <c r="L1613" s="1118"/>
      <c r="M1613" s="1118"/>
      <c r="N1613" s="1118"/>
      <c r="O1613" s="1119"/>
      <c r="P1613" s="702"/>
      <c r="Q1613" s="685"/>
      <c r="R1613" s="704"/>
      <c r="S1613" s="810"/>
      <c r="T1613" s="35"/>
      <c r="U1613" s="4"/>
    </row>
    <row r="1614" spans="2:21" s="132" customFormat="1">
      <c r="B1614" s="4"/>
      <c r="C1614" s="35"/>
      <c r="D1614" s="35" t="s">
        <v>76</v>
      </c>
      <c r="E1614" s="35"/>
      <c r="F1614" s="35"/>
      <c r="G1614" s="35"/>
      <c r="H1614" s="84"/>
      <c r="I1614" s="84"/>
      <c r="J1614" s="84"/>
      <c r="K1614" s="84"/>
      <c r="L1614" s="84"/>
      <c r="M1614" s="35"/>
      <c r="N1614" s="35"/>
      <c r="O1614" s="35"/>
      <c r="P1614" s="35"/>
      <c r="Q1614" s="35"/>
      <c r="R1614" s="35"/>
      <c r="S1614" s="35"/>
      <c r="T1614" s="35"/>
      <c r="U1614" s="23"/>
    </row>
    <row r="1615" spans="2:21" s="132" customFormat="1" ht="34.200000000000003" customHeight="1">
      <c r="B1615" s="4"/>
      <c r="C1615" s="35"/>
      <c r="D1615" s="624"/>
      <c r="E1615" s="625"/>
      <c r="F1615" s="625"/>
      <c r="G1615" s="625"/>
      <c r="H1615" s="625"/>
      <c r="I1615" s="625"/>
      <c r="J1615" s="625"/>
      <c r="K1615" s="625"/>
      <c r="L1615" s="625"/>
      <c r="M1615" s="625"/>
      <c r="N1615" s="625"/>
      <c r="O1615" s="625"/>
      <c r="P1615" s="625"/>
      <c r="Q1615" s="625"/>
      <c r="R1615" s="625"/>
      <c r="S1615" s="626"/>
      <c r="T1615" s="35"/>
      <c r="U1615" s="23"/>
    </row>
    <row r="1616" spans="2:21" s="132" customFormat="1" ht="30" customHeight="1">
      <c r="B1616" s="4"/>
      <c r="C1616" s="35"/>
      <c r="D1616" s="41" t="s">
        <v>17</v>
      </c>
      <c r="E1616" s="701" t="s">
        <v>1182</v>
      </c>
      <c r="F1616" s="701"/>
      <c r="G1616" s="701"/>
      <c r="H1616" s="701"/>
      <c r="I1616" s="701"/>
      <c r="J1616" s="701"/>
      <c r="K1616" s="701"/>
      <c r="L1616" s="701"/>
      <c r="M1616" s="701"/>
      <c r="N1616" s="701"/>
      <c r="O1616" s="701"/>
      <c r="P1616" s="701"/>
      <c r="Q1616" s="701"/>
      <c r="R1616" s="701"/>
      <c r="S1616" s="701"/>
      <c r="T1616" s="73"/>
      <c r="U1616" s="23"/>
    </row>
    <row r="1617" spans="2:21" s="132" customFormat="1" ht="21.75" customHeight="1">
      <c r="B1617" s="4"/>
      <c r="C1617" s="35"/>
      <c r="D1617" s="41" t="s">
        <v>18</v>
      </c>
      <c r="E1617" s="531" t="s">
        <v>1183</v>
      </c>
      <c r="F1617" s="531"/>
      <c r="G1617" s="531"/>
      <c r="H1617" s="531"/>
      <c r="I1617" s="531"/>
      <c r="J1617" s="531"/>
      <c r="K1617" s="531"/>
      <c r="L1617" s="531"/>
      <c r="M1617" s="531"/>
      <c r="N1617" s="531"/>
      <c r="O1617" s="531"/>
      <c r="P1617" s="531"/>
      <c r="Q1617" s="531"/>
      <c r="R1617" s="531"/>
      <c r="S1617" s="531"/>
      <c r="T1617" s="73"/>
      <c r="U1617" s="23"/>
    </row>
    <row r="1618" spans="2:21" s="132" customFormat="1" ht="15" customHeight="1">
      <c r="B1618" s="4"/>
      <c r="C1618" s="35"/>
      <c r="D1618" s="41" t="s">
        <v>92</v>
      </c>
      <c r="E1618" s="550" t="s">
        <v>1184</v>
      </c>
      <c r="F1618" s="550"/>
      <c r="G1618" s="550"/>
      <c r="H1618" s="550"/>
      <c r="I1618" s="550"/>
      <c r="J1618" s="550"/>
      <c r="K1618" s="550"/>
      <c r="L1618" s="550"/>
      <c r="M1618" s="550"/>
      <c r="N1618" s="550"/>
      <c r="O1618" s="550"/>
      <c r="P1618" s="550"/>
      <c r="Q1618" s="550"/>
      <c r="R1618" s="550"/>
      <c r="S1618" s="550"/>
      <c r="T1618" s="73"/>
      <c r="U1618" s="23"/>
    </row>
    <row r="1619" spans="2:21" s="132" customFormat="1" ht="24" customHeight="1">
      <c r="B1619" s="4"/>
      <c r="C1619" s="35"/>
      <c r="D1619" s="41"/>
      <c r="E1619" s="550"/>
      <c r="F1619" s="550"/>
      <c r="G1619" s="550"/>
      <c r="H1619" s="550"/>
      <c r="I1619" s="550"/>
      <c r="J1619" s="550"/>
      <c r="K1619" s="550"/>
      <c r="L1619" s="550"/>
      <c r="M1619" s="550"/>
      <c r="N1619" s="550"/>
      <c r="O1619" s="550"/>
      <c r="P1619" s="550"/>
      <c r="Q1619" s="550"/>
      <c r="R1619" s="550"/>
      <c r="S1619" s="550"/>
      <c r="T1619" s="73"/>
      <c r="U1619" s="23"/>
    </row>
    <row r="1620" spans="2:21" s="132" customFormat="1" ht="13.95" customHeight="1">
      <c r="B1620" s="4"/>
      <c r="C1620" s="35"/>
      <c r="D1620" s="41" t="s">
        <v>93</v>
      </c>
      <c r="E1620" s="550" t="s">
        <v>1185</v>
      </c>
      <c r="F1620" s="550"/>
      <c r="G1620" s="550"/>
      <c r="H1620" s="550"/>
      <c r="I1620" s="550"/>
      <c r="J1620" s="550"/>
      <c r="K1620" s="550"/>
      <c r="L1620" s="550"/>
      <c r="M1620" s="550"/>
      <c r="N1620" s="550"/>
      <c r="O1620" s="550"/>
      <c r="P1620" s="550"/>
      <c r="Q1620" s="550"/>
      <c r="R1620" s="550"/>
      <c r="S1620" s="550"/>
      <c r="T1620" s="73"/>
      <c r="U1620" s="23"/>
    </row>
    <row r="1621" spans="2:21" s="132" customFormat="1" ht="13.95" customHeight="1">
      <c r="B1621" s="4"/>
      <c r="C1621" s="35"/>
      <c r="D1621" s="41"/>
      <c r="E1621" s="550"/>
      <c r="F1621" s="550"/>
      <c r="G1621" s="550"/>
      <c r="H1621" s="550"/>
      <c r="I1621" s="550"/>
      <c r="J1621" s="550"/>
      <c r="K1621" s="550"/>
      <c r="L1621" s="550"/>
      <c r="M1621" s="550"/>
      <c r="N1621" s="550"/>
      <c r="O1621" s="550"/>
      <c r="P1621" s="550"/>
      <c r="Q1621" s="550"/>
      <c r="R1621" s="550"/>
      <c r="S1621" s="550"/>
      <c r="T1621" s="73"/>
      <c r="U1621" s="23"/>
    </row>
    <row r="1622" spans="2:21" s="132" customFormat="1" ht="15" customHeight="1">
      <c r="B1622" s="4"/>
      <c r="C1622" s="35"/>
      <c r="D1622" s="41" t="s">
        <v>94</v>
      </c>
      <c r="E1622" s="550" t="s">
        <v>1186</v>
      </c>
      <c r="F1622" s="550"/>
      <c r="G1622" s="550"/>
      <c r="H1622" s="550"/>
      <c r="I1622" s="550"/>
      <c r="J1622" s="550"/>
      <c r="K1622" s="550"/>
      <c r="L1622" s="550"/>
      <c r="M1622" s="550"/>
      <c r="N1622" s="550"/>
      <c r="O1622" s="550"/>
      <c r="P1622" s="550"/>
      <c r="Q1622" s="550"/>
      <c r="R1622" s="550"/>
      <c r="S1622" s="550"/>
      <c r="T1622" s="73"/>
      <c r="U1622" s="23"/>
    </row>
    <row r="1623" spans="2:21" s="132" customFormat="1" ht="39" customHeight="1">
      <c r="B1623" s="4"/>
      <c r="C1623" s="35"/>
      <c r="D1623" s="41"/>
      <c r="E1623" s="550"/>
      <c r="F1623" s="550"/>
      <c r="G1623" s="550"/>
      <c r="H1623" s="550"/>
      <c r="I1623" s="550"/>
      <c r="J1623" s="550"/>
      <c r="K1623" s="550"/>
      <c r="L1623" s="550"/>
      <c r="M1623" s="550"/>
      <c r="N1623" s="550"/>
      <c r="O1623" s="550"/>
      <c r="P1623" s="550"/>
      <c r="Q1623" s="550"/>
      <c r="R1623" s="550"/>
      <c r="S1623" s="550"/>
      <c r="T1623" s="73"/>
      <c r="U1623" s="23"/>
    </row>
    <row r="1624" spans="2:21" s="132" customFormat="1" ht="15" customHeight="1">
      <c r="B1624" s="4"/>
      <c r="C1624" s="35"/>
      <c r="D1624" s="41" t="s">
        <v>95</v>
      </c>
      <c r="E1624" s="550" t="s">
        <v>1187</v>
      </c>
      <c r="F1624" s="550"/>
      <c r="G1624" s="550"/>
      <c r="H1624" s="550"/>
      <c r="I1624" s="550"/>
      <c r="J1624" s="550"/>
      <c r="K1624" s="550"/>
      <c r="L1624" s="550"/>
      <c r="M1624" s="550"/>
      <c r="N1624" s="550"/>
      <c r="O1624" s="550"/>
      <c r="P1624" s="550"/>
      <c r="Q1624" s="550"/>
      <c r="R1624" s="550"/>
      <c r="S1624" s="550"/>
      <c r="T1624" s="73"/>
      <c r="U1624" s="23"/>
    </row>
    <row r="1625" spans="2:21" s="132" customFormat="1" ht="15" customHeight="1">
      <c r="B1625" s="4"/>
      <c r="C1625" s="35"/>
      <c r="D1625" s="41"/>
      <c r="E1625" s="550"/>
      <c r="F1625" s="550"/>
      <c r="G1625" s="550"/>
      <c r="H1625" s="550"/>
      <c r="I1625" s="550"/>
      <c r="J1625" s="550"/>
      <c r="K1625" s="550"/>
      <c r="L1625" s="550"/>
      <c r="M1625" s="550"/>
      <c r="N1625" s="550"/>
      <c r="O1625" s="550"/>
      <c r="P1625" s="550"/>
      <c r="Q1625" s="550"/>
      <c r="R1625" s="550"/>
      <c r="S1625" s="550"/>
      <c r="T1625" s="73"/>
      <c r="U1625" s="23"/>
    </row>
    <row r="1626" spans="2:21" s="132" customFormat="1" ht="15" customHeight="1">
      <c r="B1626" s="4"/>
      <c r="C1626" s="35"/>
      <c r="D1626" s="41" t="s">
        <v>96</v>
      </c>
      <c r="E1626" s="550" t="s">
        <v>1188</v>
      </c>
      <c r="F1626" s="550"/>
      <c r="G1626" s="550"/>
      <c r="H1626" s="550"/>
      <c r="I1626" s="550"/>
      <c r="J1626" s="550"/>
      <c r="K1626" s="550"/>
      <c r="L1626" s="550"/>
      <c r="M1626" s="550"/>
      <c r="N1626" s="550"/>
      <c r="O1626" s="550"/>
      <c r="P1626" s="550"/>
      <c r="Q1626" s="550"/>
      <c r="R1626" s="550"/>
      <c r="S1626" s="550"/>
      <c r="T1626" s="73"/>
      <c r="U1626" s="23"/>
    </row>
    <row r="1627" spans="2:21" s="132" customFormat="1">
      <c r="B1627" s="4"/>
      <c r="C1627" s="35"/>
      <c r="D1627" s="41"/>
      <c r="E1627" s="550"/>
      <c r="F1627" s="550"/>
      <c r="G1627" s="550"/>
      <c r="H1627" s="550"/>
      <c r="I1627" s="550"/>
      <c r="J1627" s="550"/>
      <c r="K1627" s="550"/>
      <c r="L1627" s="550"/>
      <c r="M1627" s="550"/>
      <c r="N1627" s="550"/>
      <c r="O1627" s="550"/>
      <c r="P1627" s="550"/>
      <c r="Q1627" s="550"/>
      <c r="R1627" s="550"/>
      <c r="S1627" s="550"/>
      <c r="T1627" s="73"/>
      <c r="U1627" s="23"/>
    </row>
    <row r="1628" spans="2:21" s="132" customFormat="1" ht="31.5" customHeight="1">
      <c r="B1628" s="4"/>
      <c r="C1628" s="35"/>
      <c r="D1628" s="41" t="s">
        <v>1189</v>
      </c>
      <c r="E1628" s="550" t="s">
        <v>1190</v>
      </c>
      <c r="F1628" s="550"/>
      <c r="G1628" s="550"/>
      <c r="H1628" s="550"/>
      <c r="I1628" s="550"/>
      <c r="J1628" s="550"/>
      <c r="K1628" s="550"/>
      <c r="L1628" s="550"/>
      <c r="M1628" s="550"/>
      <c r="N1628" s="550"/>
      <c r="O1628" s="550"/>
      <c r="P1628" s="550"/>
      <c r="Q1628" s="550"/>
      <c r="R1628" s="550"/>
      <c r="S1628" s="550"/>
      <c r="T1628" s="73"/>
      <c r="U1628" s="4"/>
    </row>
    <row r="1629" spans="2:21" s="132" customFormat="1" ht="29.7" customHeight="1">
      <c r="B1629" s="4"/>
      <c r="C1629" s="35"/>
      <c r="D1629" s="41" t="s">
        <v>1191</v>
      </c>
      <c r="E1629" s="550" t="s">
        <v>1192</v>
      </c>
      <c r="F1629" s="550"/>
      <c r="G1629" s="550"/>
      <c r="H1629" s="550"/>
      <c r="I1629" s="550"/>
      <c r="J1629" s="550"/>
      <c r="K1629" s="550"/>
      <c r="L1629" s="550"/>
      <c r="M1629" s="550"/>
      <c r="N1629" s="550"/>
      <c r="O1629" s="550"/>
      <c r="P1629" s="550"/>
      <c r="Q1629" s="550"/>
      <c r="R1629" s="550"/>
      <c r="S1629" s="550"/>
      <c r="T1629" s="73"/>
      <c r="U1629" s="4"/>
    </row>
    <row r="1630" spans="2:21" s="132" customFormat="1" ht="15" customHeight="1">
      <c r="B1630" s="4"/>
      <c r="C1630" s="35"/>
      <c r="D1630" s="35"/>
      <c r="E1630" s="35"/>
      <c r="F1630" s="35"/>
      <c r="G1630" s="36"/>
      <c r="H1630" s="184"/>
      <c r="I1630" s="184"/>
      <c r="J1630" s="184"/>
      <c r="K1630" s="184"/>
      <c r="L1630" s="184"/>
      <c r="M1630" s="35"/>
      <c r="N1630" s="35"/>
      <c r="O1630" s="35"/>
      <c r="P1630" s="35"/>
      <c r="Q1630" s="35"/>
      <c r="R1630" s="35"/>
      <c r="S1630" s="35"/>
      <c r="T1630" s="35"/>
      <c r="U1630" s="4"/>
    </row>
    <row r="1631" spans="2:21" s="132" customFormat="1" ht="15" customHeight="1">
      <c r="B1631" s="4"/>
      <c r="C1631" s="376" t="s">
        <v>1621</v>
      </c>
      <c r="D1631" s="365"/>
      <c r="E1631" s="170"/>
      <c r="F1631" s="170"/>
      <c r="G1631" s="170"/>
      <c r="H1631" s="377"/>
      <c r="I1631" s="377"/>
      <c r="J1631" s="377"/>
      <c r="K1631" s="377"/>
      <c r="L1631" s="377"/>
      <c r="M1631" s="170"/>
      <c r="N1631" s="170"/>
      <c r="O1631" s="170"/>
      <c r="P1631" s="170"/>
      <c r="Q1631" s="170"/>
      <c r="R1631" s="170"/>
      <c r="S1631" s="170"/>
      <c r="T1631" s="35"/>
      <c r="U1631" s="4"/>
    </row>
    <row r="1632" spans="2:21" s="132" customFormat="1" ht="15" customHeight="1">
      <c r="B1632" s="4"/>
      <c r="C1632" s="365"/>
      <c r="D1632" s="1077" t="s">
        <v>1588</v>
      </c>
      <c r="E1632" s="1077"/>
      <c r="F1632" s="1077"/>
      <c r="G1632" s="1077"/>
      <c r="H1632" s="1077"/>
      <c r="I1632" s="1077"/>
      <c r="J1632" s="1077"/>
      <c r="K1632" s="1077"/>
      <c r="L1632" s="1077"/>
      <c r="M1632" s="1077"/>
      <c r="N1632" s="1077"/>
      <c r="O1632" s="1077"/>
      <c r="P1632" s="1077"/>
      <c r="Q1632" s="1077"/>
      <c r="R1632" s="1077"/>
      <c r="S1632" s="322"/>
      <c r="T1632" s="45"/>
      <c r="U1632" s="4"/>
    </row>
    <row r="1633" spans="2:21" s="132" customFormat="1" ht="30" customHeight="1">
      <c r="B1633" s="4"/>
      <c r="C1633" s="365"/>
      <c r="D1633" s="1130"/>
      <c r="E1633" s="1130"/>
      <c r="F1633" s="1130"/>
      <c r="G1633" s="1130"/>
      <c r="H1633" s="1130"/>
      <c r="I1633" s="1130"/>
      <c r="J1633" s="1130"/>
      <c r="K1633" s="1130"/>
      <c r="L1633" s="1130"/>
      <c r="M1633" s="1130"/>
      <c r="N1633" s="1130"/>
      <c r="O1633" s="1130"/>
      <c r="P1633" s="1130"/>
      <c r="Q1633" s="1130"/>
      <c r="R1633" s="1130"/>
      <c r="S1633" s="322"/>
      <c r="T1633" s="45"/>
      <c r="U1633" s="4"/>
    </row>
    <row r="1634" spans="2:21" s="132" customFormat="1" ht="15" customHeight="1">
      <c r="B1634" s="4"/>
      <c r="C1634" s="365"/>
      <c r="D1634" s="1109" t="s">
        <v>91</v>
      </c>
      <c r="E1634" s="1109"/>
      <c r="F1634" s="1109"/>
      <c r="G1634" s="1109"/>
      <c r="H1634" s="1109"/>
      <c r="I1634" s="1109"/>
      <c r="J1634" s="1109"/>
      <c r="K1634" s="1109"/>
      <c r="L1634" s="1109"/>
      <c r="M1634" s="1109"/>
      <c r="N1634" s="1109"/>
      <c r="O1634" s="1109"/>
      <c r="P1634" s="1062" t="s">
        <v>9</v>
      </c>
      <c r="Q1634" s="1102"/>
      <c r="R1634" s="1102"/>
      <c r="S1634" s="1063"/>
      <c r="T1634" s="35"/>
      <c r="U1634" s="4"/>
    </row>
    <row r="1635" spans="2:21" s="132" customFormat="1" ht="28.5" customHeight="1">
      <c r="B1635" s="4"/>
      <c r="C1635" s="170"/>
      <c r="D1635" s="1109"/>
      <c r="E1635" s="1109"/>
      <c r="F1635" s="1109"/>
      <c r="G1635" s="1109"/>
      <c r="H1635" s="1109"/>
      <c r="I1635" s="1109"/>
      <c r="J1635" s="1109"/>
      <c r="K1635" s="1109"/>
      <c r="L1635" s="1109"/>
      <c r="M1635" s="1109"/>
      <c r="N1635" s="1109"/>
      <c r="O1635" s="1109"/>
      <c r="P1635" s="1109" t="s">
        <v>1166</v>
      </c>
      <c r="Q1635" s="1129"/>
      <c r="R1635" s="1109" t="s">
        <v>1167</v>
      </c>
      <c r="S1635" s="1129"/>
      <c r="T1635" s="35"/>
      <c r="U1635" s="4"/>
    </row>
    <row r="1636" spans="2:21" s="132" customFormat="1">
      <c r="B1636" s="4"/>
      <c r="C1636" s="170"/>
      <c r="D1636" s="1106" t="s">
        <v>1168</v>
      </c>
      <c r="E1636" s="1107"/>
      <c r="F1636" s="1107"/>
      <c r="G1636" s="1107"/>
      <c r="H1636" s="1107"/>
      <c r="I1636" s="1107"/>
      <c r="J1636" s="1107"/>
      <c r="K1636" s="1107"/>
      <c r="L1636" s="1107"/>
      <c r="M1636" s="1107"/>
      <c r="N1636" s="1107"/>
      <c r="O1636" s="1108"/>
      <c r="P1636" s="937"/>
      <c r="Q1636" s="938"/>
      <c r="R1636" s="1146"/>
      <c r="S1636" s="1147"/>
      <c r="T1636" s="35"/>
      <c r="U1636" s="4"/>
    </row>
    <row r="1637" spans="2:21" s="132" customFormat="1">
      <c r="B1637" s="4"/>
      <c r="C1637" s="170"/>
      <c r="D1637" s="1106" t="s">
        <v>1193</v>
      </c>
      <c r="E1637" s="1107"/>
      <c r="F1637" s="1107"/>
      <c r="G1637" s="1107"/>
      <c r="H1637" s="1107"/>
      <c r="I1637" s="1107"/>
      <c r="J1637" s="1107"/>
      <c r="K1637" s="1107"/>
      <c r="L1637" s="1107"/>
      <c r="M1637" s="1107"/>
      <c r="N1637" s="1107"/>
      <c r="O1637" s="1108"/>
      <c r="P1637" s="937"/>
      <c r="Q1637" s="938"/>
      <c r="R1637" s="1144"/>
      <c r="S1637" s="1145"/>
      <c r="T1637" s="35"/>
      <c r="U1637" s="4"/>
    </row>
    <row r="1638" spans="2:21" s="132" customFormat="1" ht="12" customHeight="1">
      <c r="B1638" s="4"/>
      <c r="C1638" s="170"/>
      <c r="D1638" s="1106" t="s">
        <v>1194</v>
      </c>
      <c r="E1638" s="1107"/>
      <c r="F1638" s="1107"/>
      <c r="G1638" s="1107"/>
      <c r="H1638" s="1107"/>
      <c r="I1638" s="1107"/>
      <c r="J1638" s="1107"/>
      <c r="K1638" s="1107"/>
      <c r="L1638" s="1107"/>
      <c r="M1638" s="1107"/>
      <c r="N1638" s="1107"/>
      <c r="O1638" s="1108"/>
      <c r="P1638" s="937"/>
      <c r="Q1638" s="938"/>
      <c r="R1638" s="1146"/>
      <c r="S1638" s="1147"/>
      <c r="T1638" s="35"/>
      <c r="U1638" s="4"/>
    </row>
    <row r="1639" spans="2:21" s="132" customFormat="1">
      <c r="B1639" s="4"/>
      <c r="C1639" s="35"/>
      <c r="D1639" s="1117" t="s">
        <v>1195</v>
      </c>
      <c r="E1639" s="1118"/>
      <c r="F1639" s="1118"/>
      <c r="G1639" s="1118"/>
      <c r="H1639" s="1118"/>
      <c r="I1639" s="1118"/>
      <c r="J1639" s="1118"/>
      <c r="K1639" s="1118"/>
      <c r="L1639" s="1118"/>
      <c r="M1639" s="1118"/>
      <c r="N1639" s="1118"/>
      <c r="O1639" s="1119"/>
      <c r="P1639" s="702"/>
      <c r="Q1639" s="685"/>
      <c r="R1639" s="704"/>
      <c r="S1639" s="810"/>
      <c r="T1639" s="35"/>
      <c r="U1639" s="4"/>
    </row>
    <row r="1640" spans="2:21" s="132" customFormat="1">
      <c r="B1640" s="4"/>
      <c r="C1640" s="35"/>
      <c r="D1640" s="1106" t="s">
        <v>1589</v>
      </c>
      <c r="E1640" s="1107"/>
      <c r="F1640" s="1107"/>
      <c r="G1640" s="1107"/>
      <c r="H1640" s="1107"/>
      <c r="I1640" s="1107"/>
      <c r="J1640" s="1107"/>
      <c r="K1640" s="1107"/>
      <c r="L1640" s="1107"/>
      <c r="M1640" s="1107"/>
      <c r="N1640" s="1107"/>
      <c r="O1640" s="1108"/>
      <c r="P1640" s="702"/>
      <c r="Q1640" s="685"/>
      <c r="R1640" s="704"/>
      <c r="S1640" s="810"/>
      <c r="T1640" s="35"/>
      <c r="U1640" s="4"/>
    </row>
    <row r="1641" spans="2:21" s="132" customFormat="1">
      <c r="B1641" s="4"/>
      <c r="C1641" s="35"/>
      <c r="D1641" s="1117" t="s">
        <v>1196</v>
      </c>
      <c r="E1641" s="1118"/>
      <c r="F1641" s="1118"/>
      <c r="G1641" s="1118"/>
      <c r="H1641" s="1118"/>
      <c r="I1641" s="1118"/>
      <c r="J1641" s="1118"/>
      <c r="K1641" s="1118"/>
      <c r="L1641" s="1118"/>
      <c r="M1641" s="1118"/>
      <c r="N1641" s="1118"/>
      <c r="O1641" s="1119"/>
      <c r="P1641" s="702"/>
      <c r="Q1641" s="685"/>
      <c r="R1641" s="704"/>
      <c r="S1641" s="810"/>
      <c r="T1641" s="35"/>
      <c r="U1641" s="4"/>
    </row>
    <row r="1642" spans="2:21" s="132" customFormat="1">
      <c r="B1642" s="4"/>
      <c r="C1642" s="35"/>
      <c r="D1642" s="1117" t="s">
        <v>1197</v>
      </c>
      <c r="E1642" s="1118"/>
      <c r="F1642" s="1118"/>
      <c r="G1642" s="1118"/>
      <c r="H1642" s="1118"/>
      <c r="I1642" s="1118"/>
      <c r="J1642" s="1118"/>
      <c r="K1642" s="1118"/>
      <c r="L1642" s="1118"/>
      <c r="M1642" s="1118"/>
      <c r="N1642" s="1118"/>
      <c r="O1642" s="1119"/>
      <c r="P1642" s="702"/>
      <c r="Q1642" s="685"/>
      <c r="R1642" s="704"/>
      <c r="S1642" s="810"/>
      <c r="T1642" s="35"/>
      <c r="U1642" s="4"/>
    </row>
    <row r="1643" spans="2:21" s="132" customFormat="1">
      <c r="B1643" s="4"/>
      <c r="C1643" s="35"/>
      <c r="D1643" s="1117" t="s">
        <v>1198</v>
      </c>
      <c r="E1643" s="1118"/>
      <c r="F1643" s="1118"/>
      <c r="G1643" s="1118"/>
      <c r="H1643" s="1118"/>
      <c r="I1643" s="1118"/>
      <c r="J1643" s="1118"/>
      <c r="K1643" s="1118"/>
      <c r="L1643" s="1118"/>
      <c r="M1643" s="1118"/>
      <c r="N1643" s="1118"/>
      <c r="O1643" s="1119"/>
      <c r="P1643" s="702"/>
      <c r="Q1643" s="685"/>
      <c r="R1643" s="704"/>
      <c r="S1643" s="810"/>
      <c r="T1643" s="35"/>
      <c r="U1643" s="4"/>
    </row>
    <row r="1644" spans="2:21" s="132" customFormat="1">
      <c r="B1644" s="4"/>
      <c r="C1644" s="35"/>
      <c r="D1644" s="1117" t="s">
        <v>1199</v>
      </c>
      <c r="E1644" s="1118"/>
      <c r="F1644" s="1118"/>
      <c r="G1644" s="1118"/>
      <c r="H1644" s="1118"/>
      <c r="I1644" s="1118"/>
      <c r="J1644" s="1118"/>
      <c r="K1644" s="1118"/>
      <c r="L1644" s="1118"/>
      <c r="M1644" s="1118"/>
      <c r="N1644" s="1118"/>
      <c r="O1644" s="1119"/>
      <c r="P1644" s="702"/>
      <c r="Q1644" s="685"/>
      <c r="R1644" s="704"/>
      <c r="S1644" s="810"/>
      <c r="T1644" s="35"/>
      <c r="U1644" s="4"/>
    </row>
    <row r="1645" spans="2:21" s="132" customFormat="1">
      <c r="B1645" s="4"/>
      <c r="C1645" s="35"/>
      <c r="D1645" s="1117" t="s">
        <v>1200</v>
      </c>
      <c r="E1645" s="1118"/>
      <c r="F1645" s="1118"/>
      <c r="G1645" s="1118"/>
      <c r="H1645" s="1118"/>
      <c r="I1645" s="1118"/>
      <c r="J1645" s="1118"/>
      <c r="K1645" s="1118"/>
      <c r="L1645" s="1118"/>
      <c r="M1645" s="1118"/>
      <c r="N1645" s="1118"/>
      <c r="O1645" s="1119"/>
      <c r="P1645" s="702"/>
      <c r="Q1645" s="685"/>
      <c r="R1645" s="704"/>
      <c r="S1645" s="810"/>
      <c r="T1645" s="35"/>
      <c r="U1645" s="4"/>
    </row>
    <row r="1646" spans="2:21" s="132" customFormat="1">
      <c r="B1646" s="4"/>
      <c r="C1646" s="35"/>
      <c r="D1646" s="1117" t="s">
        <v>104</v>
      </c>
      <c r="E1646" s="1118"/>
      <c r="F1646" s="1118"/>
      <c r="G1646" s="1118"/>
      <c r="H1646" s="1118"/>
      <c r="I1646" s="1118"/>
      <c r="J1646" s="1118"/>
      <c r="K1646" s="1118"/>
      <c r="L1646" s="1118"/>
      <c r="M1646" s="1118"/>
      <c r="N1646" s="1118"/>
      <c r="O1646" s="1119"/>
      <c r="P1646" s="702"/>
      <c r="Q1646" s="685"/>
      <c r="R1646" s="704"/>
      <c r="S1646" s="810"/>
      <c r="T1646" s="35"/>
      <c r="U1646" s="4"/>
    </row>
    <row r="1647" spans="2:21" s="132" customFormat="1">
      <c r="B1647" s="4"/>
      <c r="C1647" s="35"/>
      <c r="D1647" s="35" t="s">
        <v>76</v>
      </c>
      <c r="E1647" s="35"/>
      <c r="F1647" s="35"/>
      <c r="G1647" s="35"/>
      <c r="H1647" s="84"/>
      <c r="I1647" s="84"/>
      <c r="J1647" s="84"/>
      <c r="K1647" s="84"/>
      <c r="L1647" s="84"/>
      <c r="M1647" s="35"/>
      <c r="N1647" s="35"/>
      <c r="O1647" s="35"/>
      <c r="P1647" s="35"/>
      <c r="Q1647" s="35"/>
      <c r="R1647" s="35"/>
      <c r="S1647" s="35"/>
      <c r="T1647" s="35"/>
      <c r="U1647" s="23"/>
    </row>
    <row r="1648" spans="2:21" s="132" customFormat="1" ht="33.75" customHeight="1">
      <c r="B1648" s="4"/>
      <c r="C1648" s="35"/>
      <c r="D1648" s="624"/>
      <c r="E1648" s="625"/>
      <c r="F1648" s="625"/>
      <c r="G1648" s="625"/>
      <c r="H1648" s="625"/>
      <c r="I1648" s="625"/>
      <c r="J1648" s="625"/>
      <c r="K1648" s="625"/>
      <c r="L1648" s="625"/>
      <c r="M1648" s="625"/>
      <c r="N1648" s="625"/>
      <c r="O1648" s="625"/>
      <c r="P1648" s="625"/>
      <c r="Q1648" s="625"/>
      <c r="R1648" s="625"/>
      <c r="S1648" s="626"/>
      <c r="T1648" s="35"/>
      <c r="U1648" s="23"/>
    </row>
    <row r="1649" spans="2:21" s="132" customFormat="1" ht="15" customHeight="1">
      <c r="B1649" s="4"/>
      <c r="C1649" s="35"/>
      <c r="D1649" s="41" t="s">
        <v>17</v>
      </c>
      <c r="E1649" s="701" t="s">
        <v>1201</v>
      </c>
      <c r="F1649" s="701"/>
      <c r="G1649" s="701"/>
      <c r="H1649" s="701"/>
      <c r="I1649" s="701"/>
      <c r="J1649" s="701"/>
      <c r="K1649" s="701"/>
      <c r="L1649" s="701"/>
      <c r="M1649" s="701"/>
      <c r="N1649" s="701"/>
      <c r="O1649" s="701"/>
      <c r="P1649" s="701"/>
      <c r="Q1649" s="701"/>
      <c r="R1649" s="701"/>
      <c r="S1649" s="701"/>
      <c r="T1649" s="73"/>
      <c r="U1649" s="23"/>
    </row>
    <row r="1650" spans="2:21" s="132" customFormat="1" ht="15" customHeight="1">
      <c r="B1650" s="4"/>
      <c r="C1650" s="35"/>
      <c r="D1650" s="41"/>
      <c r="E1650" s="550"/>
      <c r="F1650" s="550"/>
      <c r="G1650" s="550"/>
      <c r="H1650" s="550"/>
      <c r="I1650" s="550"/>
      <c r="J1650" s="550"/>
      <c r="K1650" s="550"/>
      <c r="L1650" s="550"/>
      <c r="M1650" s="550"/>
      <c r="N1650" s="550"/>
      <c r="O1650" s="550"/>
      <c r="P1650" s="550"/>
      <c r="Q1650" s="550"/>
      <c r="R1650" s="550"/>
      <c r="S1650" s="550"/>
      <c r="T1650" s="73"/>
      <c r="U1650" s="23"/>
    </row>
    <row r="1651" spans="2:21" s="132" customFormat="1" ht="30" customHeight="1">
      <c r="B1651" s="4"/>
      <c r="C1651" s="114"/>
      <c r="D1651" s="41" t="s">
        <v>18</v>
      </c>
      <c r="E1651" s="550" t="s">
        <v>1202</v>
      </c>
      <c r="F1651" s="550"/>
      <c r="G1651" s="550"/>
      <c r="H1651" s="550"/>
      <c r="I1651" s="550"/>
      <c r="J1651" s="550"/>
      <c r="K1651" s="550"/>
      <c r="L1651" s="550"/>
      <c r="M1651" s="550"/>
      <c r="N1651" s="550"/>
      <c r="O1651" s="550"/>
      <c r="P1651" s="550"/>
      <c r="Q1651" s="550"/>
      <c r="R1651" s="550"/>
      <c r="S1651" s="550"/>
      <c r="T1651" s="73"/>
      <c r="U1651" s="23"/>
    </row>
    <row r="1652" spans="2:21" s="132" customFormat="1" ht="3" customHeight="1">
      <c r="B1652" s="4"/>
      <c r="C1652" s="114"/>
      <c r="D1652" s="35"/>
      <c r="E1652" s="550"/>
      <c r="F1652" s="550"/>
      <c r="G1652" s="550"/>
      <c r="H1652" s="550"/>
      <c r="I1652" s="550"/>
      <c r="J1652" s="550"/>
      <c r="K1652" s="550"/>
      <c r="L1652" s="550"/>
      <c r="M1652" s="550"/>
      <c r="N1652" s="550"/>
      <c r="O1652" s="550"/>
      <c r="P1652" s="550"/>
      <c r="Q1652" s="550"/>
      <c r="R1652" s="550"/>
      <c r="S1652" s="550"/>
      <c r="T1652" s="73"/>
      <c r="U1652" s="4"/>
    </row>
    <row r="1653" spans="2:21" s="132" customFormat="1" ht="15" customHeight="1">
      <c r="B1653" s="4"/>
      <c r="C1653" s="114"/>
      <c r="D1653" s="41" t="s">
        <v>92</v>
      </c>
      <c r="E1653" s="550" t="s">
        <v>1203</v>
      </c>
      <c r="F1653" s="550"/>
      <c r="G1653" s="550"/>
      <c r="H1653" s="550"/>
      <c r="I1653" s="550"/>
      <c r="J1653" s="550"/>
      <c r="K1653" s="550"/>
      <c r="L1653" s="550"/>
      <c r="M1653" s="550"/>
      <c r="N1653" s="550"/>
      <c r="O1653" s="550"/>
      <c r="P1653" s="550"/>
      <c r="Q1653" s="550"/>
      <c r="R1653" s="550"/>
      <c r="S1653" s="550"/>
      <c r="T1653" s="73"/>
      <c r="U1653" s="4"/>
    </row>
    <row r="1654" spans="2:21" s="132" customFormat="1" ht="15" customHeight="1">
      <c r="B1654" s="4"/>
      <c r="C1654" s="114"/>
      <c r="D1654" s="41"/>
      <c r="E1654" s="550"/>
      <c r="F1654" s="550"/>
      <c r="G1654" s="550"/>
      <c r="H1654" s="550"/>
      <c r="I1654" s="550"/>
      <c r="J1654" s="550"/>
      <c r="K1654" s="550"/>
      <c r="L1654" s="550"/>
      <c r="M1654" s="550"/>
      <c r="N1654" s="550"/>
      <c r="O1654" s="550"/>
      <c r="P1654" s="550"/>
      <c r="Q1654" s="550"/>
      <c r="R1654" s="550"/>
      <c r="S1654" s="550"/>
      <c r="T1654" s="73"/>
      <c r="U1654" s="4"/>
    </row>
    <row r="1655" spans="2:21" s="132" customFormat="1" ht="15" customHeight="1">
      <c r="B1655" s="4"/>
      <c r="C1655" s="114"/>
      <c r="D1655" s="35"/>
      <c r="E1655" s="35"/>
      <c r="F1655" s="35"/>
      <c r="G1655" s="35"/>
      <c r="H1655" s="35"/>
      <c r="I1655" s="35"/>
      <c r="J1655" s="35"/>
      <c r="K1655" s="35"/>
      <c r="L1655" s="35"/>
      <c r="M1655" s="84"/>
      <c r="N1655" s="35"/>
      <c r="O1655" s="35"/>
      <c r="P1655" s="35"/>
      <c r="Q1655" s="35"/>
      <c r="R1655" s="35"/>
      <c r="S1655" s="35"/>
      <c r="T1655" s="35"/>
      <c r="U1655" s="4"/>
    </row>
    <row r="1656" spans="2:21" s="132" customFormat="1" ht="15" customHeight="1">
      <c r="B1656" s="4"/>
      <c r="C1656" s="376" t="s">
        <v>1622</v>
      </c>
      <c r="D1656" s="365"/>
      <c r="E1656" s="378"/>
      <c r="F1656" s="378"/>
      <c r="G1656" s="378"/>
      <c r="H1656" s="327"/>
      <c r="I1656" s="327"/>
      <c r="J1656" s="327"/>
      <c r="K1656" s="327"/>
      <c r="L1656" s="327"/>
      <c r="M1656" s="170"/>
      <c r="N1656" s="170"/>
      <c r="O1656" s="170"/>
      <c r="P1656" s="170"/>
      <c r="Q1656" s="170"/>
      <c r="R1656" s="170"/>
      <c r="S1656" s="170"/>
      <c r="T1656" s="35"/>
      <c r="U1656" s="4"/>
    </row>
    <row r="1657" spans="2:21" s="132" customFormat="1" ht="15" customHeight="1">
      <c r="B1657" s="4"/>
      <c r="C1657" s="365"/>
      <c r="D1657" s="627" t="s">
        <v>1655</v>
      </c>
      <c r="E1657" s="627"/>
      <c r="F1657" s="627"/>
      <c r="G1657" s="627"/>
      <c r="H1657" s="627"/>
      <c r="I1657" s="627"/>
      <c r="J1657" s="627"/>
      <c r="K1657" s="627"/>
      <c r="L1657" s="627"/>
      <c r="M1657" s="627"/>
      <c r="N1657" s="627"/>
      <c r="O1657" s="627"/>
      <c r="P1657" s="627"/>
      <c r="Q1657" s="627"/>
      <c r="R1657" s="627"/>
      <c r="S1657" s="627"/>
      <c r="T1657" s="35"/>
      <c r="U1657" s="4"/>
    </row>
    <row r="1658" spans="2:21" s="132" customFormat="1" ht="15" customHeight="1">
      <c r="B1658" s="4"/>
      <c r="C1658" s="365"/>
      <c r="D1658" s="627"/>
      <c r="E1658" s="627"/>
      <c r="F1658" s="627"/>
      <c r="G1658" s="627"/>
      <c r="H1658" s="627"/>
      <c r="I1658" s="627"/>
      <c r="J1658" s="627"/>
      <c r="K1658" s="627"/>
      <c r="L1658" s="627"/>
      <c r="M1658" s="627"/>
      <c r="N1658" s="627"/>
      <c r="O1658" s="627"/>
      <c r="P1658" s="627"/>
      <c r="Q1658" s="627"/>
      <c r="R1658" s="627"/>
      <c r="S1658" s="627"/>
      <c r="T1658" s="35"/>
      <c r="U1658" s="4"/>
    </row>
    <row r="1659" spans="2:21" s="132" customFormat="1" ht="15" customHeight="1">
      <c r="B1659" s="4"/>
      <c r="C1659" s="365"/>
      <c r="D1659" s="1148"/>
      <c r="E1659" s="1148"/>
      <c r="F1659" s="1148"/>
      <c r="G1659" s="1148"/>
      <c r="H1659" s="1148"/>
      <c r="I1659" s="1148"/>
      <c r="J1659" s="1148"/>
      <c r="K1659" s="1148"/>
      <c r="L1659" s="1148"/>
      <c r="M1659" s="1148"/>
      <c r="N1659" s="1148"/>
      <c r="O1659" s="1148"/>
      <c r="P1659" s="1148"/>
      <c r="Q1659" s="1148"/>
      <c r="R1659" s="1148"/>
      <c r="S1659" s="1148"/>
      <c r="T1659" s="35"/>
      <c r="U1659" s="4"/>
    </row>
    <row r="1660" spans="2:21" s="132" customFormat="1" ht="15" customHeight="1">
      <c r="B1660" s="4"/>
      <c r="C1660" s="365"/>
      <c r="D1660" s="1149" t="s">
        <v>25</v>
      </c>
      <c r="E1660" s="1150"/>
      <c r="F1660" s="1150"/>
      <c r="G1660" s="1150"/>
      <c r="H1660" s="1150"/>
      <c r="I1660" s="1150"/>
      <c r="J1660" s="1150"/>
      <c r="K1660" s="1150"/>
      <c r="L1660" s="1150"/>
      <c r="M1660" s="1150"/>
      <c r="N1660" s="1150"/>
      <c r="O1660" s="1151"/>
      <c r="P1660" s="1062" t="s">
        <v>9</v>
      </c>
      <c r="Q1660" s="1102"/>
      <c r="R1660" s="1102"/>
      <c r="S1660" s="1063"/>
      <c r="T1660" s="35"/>
      <c r="U1660" s="4"/>
    </row>
    <row r="1661" spans="2:21" s="132" customFormat="1" ht="15" customHeight="1">
      <c r="B1661" s="4"/>
      <c r="C1661" s="365"/>
      <c r="D1661" s="1152"/>
      <c r="E1661" s="1153"/>
      <c r="F1661" s="1153"/>
      <c r="G1661" s="1153"/>
      <c r="H1661" s="1153"/>
      <c r="I1661" s="1153"/>
      <c r="J1661" s="1153"/>
      <c r="K1661" s="1153"/>
      <c r="L1661" s="1153"/>
      <c r="M1661" s="1153"/>
      <c r="N1661" s="1153"/>
      <c r="O1661" s="1154"/>
      <c r="P1661" s="1155" t="s">
        <v>1204</v>
      </c>
      <c r="Q1661" s="1155"/>
      <c r="R1661" s="1155" t="s">
        <v>1205</v>
      </c>
      <c r="S1661" s="1155"/>
      <c r="T1661" s="35"/>
      <c r="U1661" s="4"/>
    </row>
    <row r="1662" spans="2:21" s="132" customFormat="1">
      <c r="B1662" s="4"/>
      <c r="C1662" s="170"/>
      <c r="D1662" s="1156" t="s">
        <v>1206</v>
      </c>
      <c r="E1662" s="1157"/>
      <c r="F1662" s="1157"/>
      <c r="G1662" s="1157"/>
      <c r="H1662" s="1157"/>
      <c r="I1662" s="1157"/>
      <c r="J1662" s="1157"/>
      <c r="K1662" s="1157"/>
      <c r="L1662" s="1157"/>
      <c r="M1662" s="1157"/>
      <c r="N1662" s="1157"/>
      <c r="O1662" s="1158"/>
      <c r="P1662" s="1086"/>
      <c r="Q1662" s="1087"/>
      <c r="R1662" s="1159"/>
      <c r="S1662" s="1159"/>
      <c r="T1662" s="35"/>
      <c r="U1662" s="4"/>
    </row>
    <row r="1663" spans="2:21" s="132" customFormat="1">
      <c r="B1663" s="4"/>
      <c r="C1663" s="170"/>
      <c r="D1663" s="1156" t="s">
        <v>1207</v>
      </c>
      <c r="E1663" s="1157"/>
      <c r="F1663" s="1157"/>
      <c r="G1663" s="1157"/>
      <c r="H1663" s="1157"/>
      <c r="I1663" s="1157"/>
      <c r="J1663" s="1157"/>
      <c r="K1663" s="1157"/>
      <c r="L1663" s="1157"/>
      <c r="M1663" s="1157"/>
      <c r="N1663" s="1157"/>
      <c r="O1663" s="1158"/>
      <c r="P1663" s="1088"/>
      <c r="Q1663" s="1089"/>
      <c r="R1663" s="1159"/>
      <c r="S1663" s="1159"/>
      <c r="T1663" s="35"/>
      <c r="U1663" s="4"/>
    </row>
    <row r="1664" spans="2:21" s="132" customFormat="1">
      <c r="B1664" s="4"/>
      <c r="C1664" s="170"/>
      <c r="D1664" s="1156" t="s">
        <v>1208</v>
      </c>
      <c r="E1664" s="1157"/>
      <c r="F1664" s="1157"/>
      <c r="G1664" s="1157"/>
      <c r="H1664" s="1157"/>
      <c r="I1664" s="1157"/>
      <c r="J1664" s="1157"/>
      <c r="K1664" s="1157"/>
      <c r="L1664" s="1157"/>
      <c r="M1664" s="1157"/>
      <c r="N1664" s="1157"/>
      <c r="O1664" s="1158"/>
      <c r="P1664" s="1090"/>
      <c r="Q1664" s="1091"/>
      <c r="R1664" s="1159"/>
      <c r="S1664" s="1159"/>
      <c r="T1664" s="35"/>
      <c r="U1664" s="4"/>
    </row>
    <row r="1665" spans="2:21" s="132" customFormat="1" ht="15" customHeight="1">
      <c r="B1665" s="4"/>
      <c r="C1665" s="365"/>
      <c r="D1665" s="170"/>
      <c r="E1665" s="170"/>
      <c r="F1665" s="326"/>
      <c r="G1665" s="392"/>
      <c r="H1665" s="377"/>
      <c r="I1665" s="377"/>
      <c r="J1665" s="377"/>
      <c r="K1665" s="377"/>
      <c r="L1665" s="377"/>
      <c r="M1665" s="170"/>
      <c r="N1665" s="170"/>
      <c r="O1665" s="170"/>
      <c r="P1665" s="170"/>
      <c r="Q1665" s="170"/>
      <c r="R1665" s="170"/>
      <c r="S1665" s="170"/>
      <c r="T1665" s="35"/>
      <c r="U1665" s="4"/>
    </row>
    <row r="1666" spans="2:21" s="132" customFormat="1" ht="15" customHeight="1">
      <c r="B1666" s="4"/>
      <c r="C1666" s="376" t="s">
        <v>1623</v>
      </c>
      <c r="D1666" s="365"/>
      <c r="E1666" s="170"/>
      <c r="F1666" s="170"/>
      <c r="G1666" s="170"/>
      <c r="H1666" s="377"/>
      <c r="I1666" s="377"/>
      <c r="J1666" s="377"/>
      <c r="K1666" s="377"/>
      <c r="L1666" s="377"/>
      <c r="M1666" s="170"/>
      <c r="N1666" s="170"/>
      <c r="O1666" s="170"/>
      <c r="P1666" s="170"/>
      <c r="Q1666" s="170"/>
      <c r="R1666" s="170"/>
      <c r="S1666" s="170"/>
      <c r="T1666" s="35"/>
      <c r="U1666" s="4"/>
    </row>
    <row r="1667" spans="2:21" s="132" customFormat="1" ht="15" customHeight="1">
      <c r="B1667" s="4"/>
      <c r="C1667" s="365"/>
      <c r="D1667" s="1077" t="s">
        <v>1590</v>
      </c>
      <c r="E1667" s="1077"/>
      <c r="F1667" s="1077"/>
      <c r="G1667" s="1077"/>
      <c r="H1667" s="1077"/>
      <c r="I1667" s="1077"/>
      <c r="J1667" s="1077"/>
      <c r="K1667" s="1077"/>
      <c r="L1667" s="1077"/>
      <c r="M1667" s="1077"/>
      <c r="N1667" s="1077"/>
      <c r="O1667" s="1077"/>
      <c r="P1667" s="1077"/>
      <c r="Q1667" s="1077"/>
      <c r="R1667" s="1077"/>
      <c r="S1667" s="1077"/>
      <c r="T1667" s="45"/>
      <c r="U1667" s="4"/>
    </row>
    <row r="1668" spans="2:21" s="132" customFormat="1" ht="24.6" customHeight="1">
      <c r="B1668" s="4"/>
      <c r="C1668" s="365"/>
      <c r="D1668" s="1130"/>
      <c r="E1668" s="1130"/>
      <c r="F1668" s="1130"/>
      <c r="G1668" s="1130"/>
      <c r="H1668" s="1130"/>
      <c r="I1668" s="1130"/>
      <c r="J1668" s="1130"/>
      <c r="K1668" s="1130"/>
      <c r="L1668" s="1130"/>
      <c r="M1668" s="1130"/>
      <c r="N1668" s="1130"/>
      <c r="O1668" s="1130"/>
      <c r="P1668" s="1130"/>
      <c r="Q1668" s="1130"/>
      <c r="R1668" s="1130"/>
      <c r="S1668" s="1130"/>
      <c r="T1668" s="45"/>
      <c r="U1668" s="4"/>
    </row>
    <row r="1669" spans="2:21" s="132" customFormat="1" ht="15" customHeight="1">
      <c r="B1669" s="4"/>
      <c r="C1669" s="365"/>
      <c r="D1669" s="1149" t="s">
        <v>91</v>
      </c>
      <c r="E1669" s="1150"/>
      <c r="F1669" s="1150"/>
      <c r="G1669" s="1150"/>
      <c r="H1669" s="1150"/>
      <c r="I1669" s="1150"/>
      <c r="J1669" s="1150"/>
      <c r="K1669" s="1150"/>
      <c r="L1669" s="1150"/>
      <c r="M1669" s="1150"/>
      <c r="N1669" s="1150"/>
      <c r="O1669" s="1151"/>
      <c r="P1669" s="1062" t="s">
        <v>9</v>
      </c>
      <c r="Q1669" s="1102"/>
      <c r="R1669" s="1102"/>
      <c r="S1669" s="1063"/>
      <c r="T1669" s="35"/>
      <c r="U1669" s="4"/>
    </row>
    <row r="1670" spans="2:21" s="132" customFormat="1" ht="23.7" customHeight="1">
      <c r="B1670" s="4"/>
      <c r="C1670" s="170"/>
      <c r="D1670" s="1152"/>
      <c r="E1670" s="1153"/>
      <c r="F1670" s="1153"/>
      <c r="G1670" s="1153"/>
      <c r="H1670" s="1153"/>
      <c r="I1670" s="1153"/>
      <c r="J1670" s="1153"/>
      <c r="K1670" s="1153"/>
      <c r="L1670" s="1153"/>
      <c r="M1670" s="1153"/>
      <c r="N1670" s="1153"/>
      <c r="O1670" s="1154"/>
      <c r="P1670" s="1109" t="s">
        <v>1166</v>
      </c>
      <c r="Q1670" s="1129"/>
      <c r="R1670" s="1109" t="s">
        <v>1167</v>
      </c>
      <c r="S1670" s="1129"/>
      <c r="T1670" s="35"/>
      <c r="U1670" s="4"/>
    </row>
    <row r="1671" spans="2:21" s="132" customFormat="1">
      <c r="B1671" s="4"/>
      <c r="C1671" s="35"/>
      <c r="D1671" s="1117" t="s">
        <v>1168</v>
      </c>
      <c r="E1671" s="1118"/>
      <c r="F1671" s="1118"/>
      <c r="G1671" s="1118"/>
      <c r="H1671" s="1118"/>
      <c r="I1671" s="1118"/>
      <c r="J1671" s="1118"/>
      <c r="K1671" s="1118"/>
      <c r="L1671" s="1118"/>
      <c r="M1671" s="1118"/>
      <c r="N1671" s="1118"/>
      <c r="O1671" s="1119"/>
      <c r="P1671" s="702"/>
      <c r="Q1671" s="685"/>
      <c r="R1671" s="704"/>
      <c r="S1671" s="810"/>
      <c r="T1671" s="35"/>
      <c r="U1671" s="4"/>
    </row>
    <row r="1672" spans="2:21" s="132" customFormat="1">
      <c r="B1672" s="4"/>
      <c r="C1672" s="35"/>
      <c r="D1672" s="1117" t="s">
        <v>1209</v>
      </c>
      <c r="E1672" s="1118"/>
      <c r="F1672" s="1118"/>
      <c r="G1672" s="1118"/>
      <c r="H1672" s="1118"/>
      <c r="I1672" s="1118"/>
      <c r="J1672" s="1118"/>
      <c r="K1672" s="1118"/>
      <c r="L1672" s="1118"/>
      <c r="M1672" s="1118"/>
      <c r="N1672" s="1118"/>
      <c r="O1672" s="1119"/>
      <c r="P1672" s="702"/>
      <c r="Q1672" s="685"/>
      <c r="R1672" s="704"/>
      <c r="S1672" s="810"/>
      <c r="T1672" s="35"/>
      <c r="U1672" s="4"/>
    </row>
    <row r="1673" spans="2:21" s="132" customFormat="1">
      <c r="B1673" s="4"/>
      <c r="C1673" s="35"/>
      <c r="D1673" s="1117" t="s">
        <v>1210</v>
      </c>
      <c r="E1673" s="1118"/>
      <c r="F1673" s="1118"/>
      <c r="G1673" s="1118"/>
      <c r="H1673" s="1118"/>
      <c r="I1673" s="1118"/>
      <c r="J1673" s="1118"/>
      <c r="K1673" s="1118"/>
      <c r="L1673" s="1118"/>
      <c r="M1673" s="1118"/>
      <c r="N1673" s="1118"/>
      <c r="O1673" s="1119"/>
      <c r="P1673" s="702"/>
      <c r="Q1673" s="685"/>
      <c r="R1673" s="704"/>
      <c r="S1673" s="810"/>
      <c r="T1673" s="35"/>
      <c r="U1673" s="4"/>
    </row>
    <row r="1674" spans="2:21" s="132" customFormat="1">
      <c r="B1674" s="4"/>
      <c r="C1674" s="35"/>
      <c r="D1674" s="1117" t="s">
        <v>1211</v>
      </c>
      <c r="E1674" s="1118"/>
      <c r="F1674" s="1118"/>
      <c r="G1674" s="1118"/>
      <c r="H1674" s="1118"/>
      <c r="I1674" s="1118"/>
      <c r="J1674" s="1118"/>
      <c r="K1674" s="1118"/>
      <c r="L1674" s="1118"/>
      <c r="M1674" s="1118"/>
      <c r="N1674" s="1118"/>
      <c r="O1674" s="1119"/>
      <c r="P1674" s="702"/>
      <c r="Q1674" s="685"/>
      <c r="R1674" s="704"/>
      <c r="S1674" s="810"/>
      <c r="T1674" s="35"/>
      <c r="U1674" s="4"/>
    </row>
    <row r="1675" spans="2:21" s="132" customFormat="1">
      <c r="B1675" s="4"/>
      <c r="C1675" s="35"/>
      <c r="D1675" s="1117" t="s">
        <v>1212</v>
      </c>
      <c r="E1675" s="1118"/>
      <c r="F1675" s="1118"/>
      <c r="G1675" s="1118"/>
      <c r="H1675" s="1118"/>
      <c r="I1675" s="1118"/>
      <c r="J1675" s="1118"/>
      <c r="K1675" s="1118"/>
      <c r="L1675" s="1118"/>
      <c r="M1675" s="1118"/>
      <c r="N1675" s="1118"/>
      <c r="O1675" s="1119"/>
      <c r="P1675" s="702"/>
      <c r="Q1675" s="685"/>
      <c r="R1675" s="704"/>
      <c r="S1675" s="810"/>
      <c r="T1675" s="35"/>
      <c r="U1675" s="4"/>
    </row>
    <row r="1676" spans="2:21" s="132" customFormat="1">
      <c r="B1676" s="4"/>
      <c r="C1676" s="35"/>
      <c r="D1676" s="1117" t="s">
        <v>1213</v>
      </c>
      <c r="E1676" s="1118"/>
      <c r="F1676" s="1118"/>
      <c r="G1676" s="1118"/>
      <c r="H1676" s="1118"/>
      <c r="I1676" s="1118"/>
      <c r="J1676" s="1118"/>
      <c r="K1676" s="1118"/>
      <c r="L1676" s="1118"/>
      <c r="M1676" s="1118"/>
      <c r="N1676" s="1118"/>
      <c r="O1676" s="1119"/>
      <c r="P1676" s="702"/>
      <c r="Q1676" s="685"/>
      <c r="R1676" s="704"/>
      <c r="S1676" s="810"/>
      <c r="T1676" s="35"/>
      <c r="U1676" s="4"/>
    </row>
    <row r="1677" spans="2:21" s="132" customFormat="1">
      <c r="B1677" s="4"/>
      <c r="C1677" s="35"/>
      <c r="D1677" s="1117" t="s">
        <v>1214</v>
      </c>
      <c r="E1677" s="1118"/>
      <c r="F1677" s="1118"/>
      <c r="G1677" s="1118"/>
      <c r="H1677" s="1118"/>
      <c r="I1677" s="1118"/>
      <c r="J1677" s="1118"/>
      <c r="K1677" s="1118"/>
      <c r="L1677" s="1118"/>
      <c r="M1677" s="1118"/>
      <c r="N1677" s="1118"/>
      <c r="O1677" s="1119"/>
      <c r="P1677" s="702"/>
      <c r="Q1677" s="685"/>
      <c r="R1677" s="704"/>
      <c r="S1677" s="810"/>
      <c r="T1677" s="35"/>
      <c r="U1677" s="4"/>
    </row>
    <row r="1678" spans="2:21" s="132" customFormat="1">
      <c r="B1678" s="4"/>
      <c r="C1678" s="35"/>
      <c r="D1678" s="1117" t="s">
        <v>1215</v>
      </c>
      <c r="E1678" s="1118"/>
      <c r="F1678" s="1118"/>
      <c r="G1678" s="1118"/>
      <c r="H1678" s="1118"/>
      <c r="I1678" s="1118"/>
      <c r="J1678" s="1118"/>
      <c r="K1678" s="1118"/>
      <c r="L1678" s="1118"/>
      <c r="M1678" s="1118"/>
      <c r="N1678" s="1118"/>
      <c r="O1678" s="1119"/>
      <c r="P1678" s="702"/>
      <c r="Q1678" s="685"/>
      <c r="R1678" s="704"/>
      <c r="S1678" s="810"/>
      <c r="T1678" s="35"/>
      <c r="U1678" s="4"/>
    </row>
    <row r="1679" spans="2:21" s="132" customFormat="1">
      <c r="B1679" s="4"/>
      <c r="C1679" s="35"/>
      <c r="D1679" s="1117" t="s">
        <v>1216</v>
      </c>
      <c r="E1679" s="1118"/>
      <c r="F1679" s="1118"/>
      <c r="G1679" s="1118"/>
      <c r="H1679" s="1118"/>
      <c r="I1679" s="1118"/>
      <c r="J1679" s="1118"/>
      <c r="K1679" s="1118"/>
      <c r="L1679" s="1118"/>
      <c r="M1679" s="1118"/>
      <c r="N1679" s="1118"/>
      <c r="O1679" s="1119"/>
      <c r="P1679" s="702"/>
      <c r="Q1679" s="685"/>
      <c r="R1679" s="704"/>
      <c r="S1679" s="810"/>
      <c r="T1679" s="35"/>
      <c r="U1679" s="4"/>
    </row>
    <row r="1680" spans="2:21" s="132" customFormat="1">
      <c r="B1680" s="4"/>
      <c r="C1680" s="35"/>
      <c r="D1680" s="1117" t="s">
        <v>1217</v>
      </c>
      <c r="E1680" s="1118"/>
      <c r="F1680" s="1118"/>
      <c r="G1680" s="1118"/>
      <c r="H1680" s="1118"/>
      <c r="I1680" s="1118"/>
      <c r="J1680" s="1118"/>
      <c r="K1680" s="1118"/>
      <c r="L1680" s="1118"/>
      <c r="M1680" s="1118"/>
      <c r="N1680" s="1118"/>
      <c r="O1680" s="1119"/>
      <c r="P1680" s="702"/>
      <c r="Q1680" s="685"/>
      <c r="R1680" s="704"/>
      <c r="S1680" s="810"/>
      <c r="T1680" s="35"/>
      <c r="U1680" s="4"/>
    </row>
    <row r="1681" spans="2:21" s="132" customFormat="1">
      <c r="B1681" s="4"/>
      <c r="C1681" s="35"/>
      <c r="D1681" s="1117" t="s">
        <v>1218</v>
      </c>
      <c r="E1681" s="1118"/>
      <c r="F1681" s="1118"/>
      <c r="G1681" s="1118"/>
      <c r="H1681" s="1118"/>
      <c r="I1681" s="1118"/>
      <c r="J1681" s="1118"/>
      <c r="K1681" s="1118"/>
      <c r="L1681" s="1118"/>
      <c r="M1681" s="1118"/>
      <c r="N1681" s="1118"/>
      <c r="O1681" s="1119"/>
      <c r="P1681" s="702"/>
      <c r="Q1681" s="685"/>
      <c r="R1681" s="704"/>
      <c r="S1681" s="810"/>
      <c r="T1681" s="35"/>
      <c r="U1681" s="4"/>
    </row>
    <row r="1682" spans="2:21" s="132" customFormat="1">
      <c r="B1682" s="4"/>
      <c r="C1682" s="35"/>
      <c r="D1682" s="1117" t="s">
        <v>1219</v>
      </c>
      <c r="E1682" s="1118"/>
      <c r="F1682" s="1118"/>
      <c r="G1682" s="1118"/>
      <c r="H1682" s="1118"/>
      <c r="I1682" s="1118"/>
      <c r="J1682" s="1118"/>
      <c r="K1682" s="1118"/>
      <c r="L1682" s="1118"/>
      <c r="M1682" s="1118"/>
      <c r="N1682" s="1118"/>
      <c r="O1682" s="1119"/>
      <c r="P1682" s="702"/>
      <c r="Q1682" s="685"/>
      <c r="R1682" s="704"/>
      <c r="S1682" s="810"/>
      <c r="T1682" s="35"/>
      <c r="U1682" s="4"/>
    </row>
    <row r="1683" spans="2:21" s="132" customFormat="1">
      <c r="B1683" s="4"/>
      <c r="C1683" s="35"/>
      <c r="D1683" s="1117" t="s">
        <v>1220</v>
      </c>
      <c r="E1683" s="1118"/>
      <c r="F1683" s="1118"/>
      <c r="G1683" s="1118"/>
      <c r="H1683" s="1118"/>
      <c r="I1683" s="1118"/>
      <c r="J1683" s="1118"/>
      <c r="K1683" s="1118"/>
      <c r="L1683" s="1118"/>
      <c r="M1683" s="1118"/>
      <c r="N1683" s="1118"/>
      <c r="O1683" s="1119"/>
      <c r="P1683" s="702"/>
      <c r="Q1683" s="685"/>
      <c r="R1683" s="704"/>
      <c r="S1683" s="810"/>
      <c r="T1683" s="35"/>
      <c r="U1683" s="4"/>
    </row>
    <row r="1684" spans="2:21" ht="12" customHeight="1">
      <c r="C1684" s="35"/>
      <c r="D1684" s="1120" t="s">
        <v>1221</v>
      </c>
      <c r="E1684" s="1121"/>
      <c r="F1684" s="1121"/>
      <c r="G1684" s="1121"/>
      <c r="H1684" s="1121"/>
      <c r="I1684" s="1121"/>
      <c r="J1684" s="1121"/>
      <c r="K1684" s="1121"/>
      <c r="L1684" s="1121"/>
      <c r="M1684" s="1121"/>
      <c r="N1684" s="1121"/>
      <c r="O1684" s="1122"/>
      <c r="P1684" s="702"/>
      <c r="Q1684" s="685"/>
      <c r="R1684" s="704"/>
      <c r="S1684" s="810"/>
      <c r="T1684" s="35"/>
    </row>
    <row r="1685" spans="2:21">
      <c r="C1685" s="35"/>
      <c r="D1685" s="1117" t="s">
        <v>1222</v>
      </c>
      <c r="E1685" s="1118"/>
      <c r="F1685" s="1118"/>
      <c r="G1685" s="1118"/>
      <c r="H1685" s="1118"/>
      <c r="I1685" s="1118"/>
      <c r="J1685" s="1118"/>
      <c r="K1685" s="1118"/>
      <c r="L1685" s="1118"/>
      <c r="M1685" s="1118"/>
      <c r="N1685" s="1118"/>
      <c r="O1685" s="1119"/>
      <c r="P1685" s="702"/>
      <c r="Q1685" s="685"/>
      <c r="R1685" s="704"/>
      <c r="S1685" s="810"/>
      <c r="T1685" s="35"/>
    </row>
    <row r="1686" spans="2:21">
      <c r="C1686" s="35"/>
      <c r="D1686" s="1117" t="s">
        <v>1223</v>
      </c>
      <c r="E1686" s="1118"/>
      <c r="F1686" s="1118"/>
      <c r="G1686" s="1118"/>
      <c r="H1686" s="1118"/>
      <c r="I1686" s="1118"/>
      <c r="J1686" s="1118"/>
      <c r="K1686" s="1118"/>
      <c r="L1686" s="1118"/>
      <c r="M1686" s="1118"/>
      <c r="N1686" s="1118"/>
      <c r="O1686" s="1119"/>
      <c r="P1686" s="702"/>
      <c r="Q1686" s="685"/>
      <c r="R1686" s="704"/>
      <c r="S1686" s="810"/>
      <c r="T1686" s="35"/>
    </row>
    <row r="1687" spans="2:21">
      <c r="C1687" s="35"/>
      <c r="D1687" s="1117" t="s">
        <v>1224</v>
      </c>
      <c r="E1687" s="1118"/>
      <c r="F1687" s="1118"/>
      <c r="G1687" s="1118"/>
      <c r="H1687" s="1118"/>
      <c r="I1687" s="1118"/>
      <c r="J1687" s="1118"/>
      <c r="K1687" s="1118"/>
      <c r="L1687" s="1118"/>
      <c r="M1687" s="1118"/>
      <c r="N1687" s="1118"/>
      <c r="O1687" s="1119"/>
      <c r="P1687" s="702"/>
      <c r="Q1687" s="685"/>
      <c r="R1687" s="704"/>
      <c r="S1687" s="810"/>
      <c r="T1687" s="35"/>
    </row>
    <row r="1688" spans="2:21">
      <c r="C1688" s="35"/>
      <c r="D1688" s="1117" t="s">
        <v>1225</v>
      </c>
      <c r="E1688" s="1118"/>
      <c r="F1688" s="1118"/>
      <c r="G1688" s="1118"/>
      <c r="H1688" s="1118"/>
      <c r="I1688" s="1118"/>
      <c r="J1688" s="1118"/>
      <c r="K1688" s="1118"/>
      <c r="L1688" s="1118"/>
      <c r="M1688" s="1118"/>
      <c r="N1688" s="1118"/>
      <c r="O1688" s="1119"/>
      <c r="P1688" s="702"/>
      <c r="Q1688" s="685"/>
      <c r="R1688" s="704"/>
      <c r="S1688" s="810"/>
      <c r="T1688" s="35"/>
    </row>
    <row r="1689" spans="2:21">
      <c r="C1689" s="35"/>
      <c r="D1689" s="1117" t="s">
        <v>1226</v>
      </c>
      <c r="E1689" s="1118"/>
      <c r="F1689" s="1118"/>
      <c r="G1689" s="1118"/>
      <c r="H1689" s="1118"/>
      <c r="I1689" s="1118"/>
      <c r="J1689" s="1118"/>
      <c r="K1689" s="1118"/>
      <c r="L1689" s="1118"/>
      <c r="M1689" s="1118"/>
      <c r="N1689" s="1118"/>
      <c r="O1689" s="1119"/>
      <c r="P1689" s="702"/>
      <c r="Q1689" s="685"/>
      <c r="R1689" s="704"/>
      <c r="S1689" s="810"/>
      <c r="T1689" s="35"/>
    </row>
    <row r="1690" spans="2:21">
      <c r="C1690" s="35"/>
      <c r="D1690" s="1117" t="s">
        <v>1227</v>
      </c>
      <c r="E1690" s="1118"/>
      <c r="F1690" s="1118"/>
      <c r="G1690" s="1118"/>
      <c r="H1690" s="1118"/>
      <c r="I1690" s="1118"/>
      <c r="J1690" s="1118"/>
      <c r="K1690" s="1118"/>
      <c r="L1690" s="1118"/>
      <c r="M1690" s="1118"/>
      <c r="N1690" s="1118"/>
      <c r="O1690" s="1119"/>
      <c r="P1690" s="702"/>
      <c r="Q1690" s="685"/>
      <c r="R1690" s="704"/>
      <c r="S1690" s="810"/>
      <c r="T1690" s="35"/>
    </row>
    <row r="1691" spans="2:21">
      <c r="C1691" s="35"/>
      <c r="D1691" s="1117" t="s">
        <v>1228</v>
      </c>
      <c r="E1691" s="1118"/>
      <c r="F1691" s="1118"/>
      <c r="G1691" s="1118"/>
      <c r="H1691" s="1118"/>
      <c r="I1691" s="1118"/>
      <c r="J1691" s="1118"/>
      <c r="K1691" s="1118"/>
      <c r="L1691" s="1118"/>
      <c r="M1691" s="1118"/>
      <c r="N1691" s="1118"/>
      <c r="O1691" s="1119"/>
      <c r="P1691" s="702"/>
      <c r="Q1691" s="685"/>
      <c r="R1691" s="704"/>
      <c r="S1691" s="810"/>
      <c r="T1691" s="35"/>
    </row>
    <row r="1692" spans="2:21">
      <c r="C1692" s="35"/>
      <c r="D1692" s="1117" t="s">
        <v>642</v>
      </c>
      <c r="E1692" s="1118"/>
      <c r="F1692" s="1118"/>
      <c r="G1692" s="1118"/>
      <c r="H1692" s="1118"/>
      <c r="I1692" s="1118"/>
      <c r="J1692" s="1118"/>
      <c r="K1692" s="1118"/>
      <c r="L1692" s="1118"/>
      <c r="M1692" s="1118"/>
      <c r="N1692" s="1118"/>
      <c r="O1692" s="1119"/>
      <c r="P1692" s="702"/>
      <c r="Q1692" s="685"/>
      <c r="R1692" s="704"/>
      <c r="S1692" s="810"/>
      <c r="T1692" s="35"/>
    </row>
    <row r="1693" spans="2:21" ht="18" customHeight="1">
      <c r="C1693" s="35"/>
      <c r="D1693" s="44" t="s">
        <v>76</v>
      </c>
      <c r="E1693" s="178"/>
      <c r="F1693" s="35"/>
      <c r="G1693" s="35"/>
      <c r="H1693" s="84"/>
      <c r="I1693" s="84"/>
      <c r="J1693" s="84"/>
      <c r="K1693" s="84"/>
      <c r="L1693" s="84"/>
      <c r="M1693" s="35"/>
      <c r="N1693" s="35"/>
      <c r="O1693" s="35"/>
      <c r="P1693" s="35"/>
      <c r="Q1693" s="35"/>
      <c r="R1693" s="35"/>
      <c r="S1693" s="35"/>
      <c r="T1693" s="35"/>
      <c r="U1693" s="23"/>
    </row>
    <row r="1694" spans="2:21" ht="42" customHeight="1">
      <c r="C1694" s="35"/>
      <c r="D1694" s="624"/>
      <c r="E1694" s="625"/>
      <c r="F1694" s="625"/>
      <c r="G1694" s="625"/>
      <c r="H1694" s="625"/>
      <c r="I1694" s="625"/>
      <c r="J1694" s="625"/>
      <c r="K1694" s="625"/>
      <c r="L1694" s="625"/>
      <c r="M1694" s="625"/>
      <c r="N1694" s="625"/>
      <c r="O1694" s="625"/>
      <c r="P1694" s="625"/>
      <c r="Q1694" s="625"/>
      <c r="R1694" s="625"/>
      <c r="S1694" s="626"/>
      <c r="T1694" s="35"/>
      <c r="U1694" s="23"/>
    </row>
    <row r="1695" spans="2:21" ht="12" customHeight="1">
      <c r="C1695" s="114"/>
      <c r="D1695" s="41" t="s">
        <v>17</v>
      </c>
      <c r="E1695" s="701" t="s">
        <v>1229</v>
      </c>
      <c r="F1695" s="701"/>
      <c r="G1695" s="701"/>
      <c r="H1695" s="701"/>
      <c r="I1695" s="701"/>
      <c r="J1695" s="701"/>
      <c r="K1695" s="701"/>
      <c r="L1695" s="701"/>
      <c r="M1695" s="701"/>
      <c r="N1695" s="701"/>
      <c r="O1695" s="701"/>
      <c r="P1695" s="701"/>
      <c r="Q1695" s="701"/>
      <c r="R1695" s="701"/>
      <c r="S1695" s="701"/>
      <c r="T1695" s="73"/>
      <c r="U1695" s="23"/>
    </row>
    <row r="1696" spans="2:21">
      <c r="C1696" s="114"/>
      <c r="D1696" s="41"/>
      <c r="E1696" s="550"/>
      <c r="F1696" s="550"/>
      <c r="G1696" s="550"/>
      <c r="H1696" s="550"/>
      <c r="I1696" s="550"/>
      <c r="J1696" s="550"/>
      <c r="K1696" s="550"/>
      <c r="L1696" s="550"/>
      <c r="M1696" s="550"/>
      <c r="N1696" s="550"/>
      <c r="O1696" s="550"/>
      <c r="P1696" s="550"/>
      <c r="Q1696" s="550"/>
      <c r="R1696" s="550"/>
      <c r="S1696" s="550"/>
      <c r="T1696" s="73"/>
      <c r="U1696" s="10"/>
    </row>
    <row r="1697" spans="3:21">
      <c r="C1697" s="114"/>
      <c r="D1697" s="115"/>
      <c r="E1697" s="550"/>
      <c r="F1697" s="550"/>
      <c r="G1697" s="550"/>
      <c r="H1697" s="550"/>
      <c r="I1697" s="550"/>
      <c r="J1697" s="550"/>
      <c r="K1697" s="550"/>
      <c r="L1697" s="550"/>
      <c r="M1697" s="550"/>
      <c r="N1697" s="550"/>
      <c r="O1697" s="550"/>
      <c r="P1697" s="550"/>
      <c r="Q1697" s="550"/>
      <c r="R1697" s="550"/>
      <c r="S1697" s="550"/>
      <c r="T1697" s="73"/>
      <c r="U1697" s="23"/>
    </row>
    <row r="1698" spans="3:21" ht="15" customHeight="1">
      <c r="C1698" s="114"/>
      <c r="D1698" s="41" t="s">
        <v>18</v>
      </c>
      <c r="E1698" s="1160" t="s">
        <v>1230</v>
      </c>
      <c r="F1698" s="1160"/>
      <c r="G1698" s="1160"/>
      <c r="H1698" s="1160"/>
      <c r="I1698" s="1160"/>
      <c r="J1698" s="1160"/>
      <c r="K1698" s="1160"/>
      <c r="L1698" s="1160"/>
      <c r="M1698" s="1160"/>
      <c r="N1698" s="1160"/>
      <c r="O1698" s="1160"/>
      <c r="P1698" s="1160"/>
      <c r="Q1698" s="1160"/>
      <c r="R1698" s="1160"/>
      <c r="S1698" s="1160"/>
      <c r="T1698" s="1160"/>
      <c r="U1698" s="23"/>
    </row>
    <row r="1699" spans="3:21" ht="31.2" customHeight="1">
      <c r="C1699" s="114"/>
      <c r="D1699" s="41" t="s">
        <v>92</v>
      </c>
      <c r="E1699" s="550" t="s">
        <v>1231</v>
      </c>
      <c r="F1699" s="550"/>
      <c r="G1699" s="550"/>
      <c r="H1699" s="550"/>
      <c r="I1699" s="550"/>
      <c r="J1699" s="550"/>
      <c r="K1699" s="550"/>
      <c r="L1699" s="550"/>
      <c r="M1699" s="550"/>
      <c r="N1699" s="550"/>
      <c r="O1699" s="550"/>
      <c r="P1699" s="550"/>
      <c r="Q1699" s="550"/>
      <c r="R1699" s="550"/>
      <c r="S1699" s="550"/>
      <c r="T1699" s="73"/>
      <c r="U1699" s="23"/>
    </row>
    <row r="1700" spans="3:21" ht="15" customHeight="1">
      <c r="C1700" s="114"/>
      <c r="D1700" s="41" t="s">
        <v>93</v>
      </c>
      <c r="E1700" s="550" t="s">
        <v>1232</v>
      </c>
      <c r="F1700" s="550"/>
      <c r="G1700" s="550"/>
      <c r="H1700" s="550"/>
      <c r="I1700" s="550"/>
      <c r="J1700" s="550"/>
      <c r="K1700" s="550"/>
      <c r="L1700" s="550"/>
      <c r="M1700" s="550"/>
      <c r="N1700" s="550"/>
      <c r="O1700" s="550"/>
      <c r="P1700" s="550"/>
      <c r="Q1700" s="550"/>
      <c r="R1700" s="550"/>
      <c r="S1700" s="550"/>
      <c r="T1700" s="73"/>
      <c r="U1700" s="23"/>
    </row>
    <row r="1701" spans="3:21" ht="7.5" customHeight="1">
      <c r="C1701" s="114"/>
      <c r="D1701" s="115"/>
      <c r="E1701" s="550"/>
      <c r="F1701" s="550"/>
      <c r="G1701" s="550"/>
      <c r="H1701" s="550"/>
      <c r="I1701" s="550"/>
      <c r="J1701" s="550"/>
      <c r="K1701" s="550"/>
      <c r="L1701" s="550"/>
      <c r="M1701" s="550"/>
      <c r="N1701" s="550"/>
      <c r="O1701" s="550"/>
      <c r="P1701" s="550"/>
      <c r="Q1701" s="550"/>
      <c r="R1701" s="550"/>
      <c r="S1701" s="550"/>
      <c r="T1701" s="73"/>
      <c r="U1701" s="23"/>
    </row>
    <row r="1702" spans="3:21" ht="15" customHeight="1">
      <c r="C1702" s="114"/>
      <c r="D1702" s="115"/>
      <c r="E1702" s="550"/>
      <c r="F1702" s="550"/>
      <c r="G1702" s="550"/>
      <c r="H1702" s="550"/>
      <c r="I1702" s="550"/>
      <c r="J1702" s="550"/>
      <c r="K1702" s="550"/>
      <c r="L1702" s="550"/>
      <c r="M1702" s="550"/>
      <c r="N1702" s="550"/>
      <c r="O1702" s="550"/>
      <c r="P1702" s="550"/>
      <c r="Q1702" s="550"/>
      <c r="R1702" s="550"/>
      <c r="S1702" s="550"/>
      <c r="T1702" s="73"/>
      <c r="U1702" s="23"/>
    </row>
    <row r="1703" spans="3:21" ht="15" customHeight="1">
      <c r="C1703" s="35"/>
      <c r="D1703" s="115"/>
      <c r="E1703" s="550"/>
      <c r="F1703" s="550"/>
      <c r="G1703" s="550"/>
      <c r="H1703" s="550"/>
      <c r="I1703" s="550"/>
      <c r="J1703" s="550"/>
      <c r="K1703" s="550"/>
      <c r="L1703" s="550"/>
      <c r="M1703" s="550"/>
      <c r="N1703" s="550"/>
      <c r="O1703" s="550"/>
      <c r="P1703" s="550"/>
      <c r="Q1703" s="550"/>
      <c r="R1703" s="550"/>
      <c r="S1703" s="550"/>
      <c r="T1703" s="73"/>
      <c r="U1703" s="23"/>
    </row>
    <row r="1704" spans="3:21" ht="15" customHeight="1">
      <c r="C1704" s="35"/>
      <c r="D1704" s="41" t="s">
        <v>94</v>
      </c>
      <c r="E1704" s="550" t="s">
        <v>1233</v>
      </c>
      <c r="F1704" s="550"/>
      <c r="G1704" s="550"/>
      <c r="H1704" s="550"/>
      <c r="I1704" s="550"/>
      <c r="J1704" s="550"/>
      <c r="K1704" s="550"/>
      <c r="L1704" s="550"/>
      <c r="M1704" s="550"/>
      <c r="N1704" s="550"/>
      <c r="O1704" s="550"/>
      <c r="P1704" s="550"/>
      <c r="Q1704" s="550"/>
      <c r="R1704" s="550"/>
      <c r="S1704" s="550"/>
      <c r="T1704" s="73"/>
      <c r="U1704" s="23"/>
    </row>
    <row r="1705" spans="3:21" ht="15" customHeight="1">
      <c r="C1705" s="35"/>
      <c r="D1705" s="115"/>
      <c r="E1705" s="550"/>
      <c r="F1705" s="550"/>
      <c r="G1705" s="550"/>
      <c r="H1705" s="550"/>
      <c r="I1705" s="550"/>
      <c r="J1705" s="550"/>
      <c r="K1705" s="550"/>
      <c r="L1705" s="550"/>
      <c r="M1705" s="550"/>
      <c r="N1705" s="550"/>
      <c r="O1705" s="550"/>
      <c r="P1705" s="550"/>
      <c r="Q1705" s="550"/>
      <c r="R1705" s="550"/>
      <c r="S1705" s="550"/>
      <c r="T1705" s="73"/>
      <c r="U1705" s="23"/>
    </row>
    <row r="1706" spans="3:21" ht="15" customHeight="1">
      <c r="C1706" s="35"/>
      <c r="D1706" s="35"/>
      <c r="E1706" s="42"/>
      <c r="F1706" s="42"/>
      <c r="G1706" s="42"/>
      <c r="H1706" s="42"/>
      <c r="I1706" s="42"/>
      <c r="J1706" s="42"/>
      <c r="K1706" s="42"/>
      <c r="L1706" s="42"/>
      <c r="M1706" s="42"/>
      <c r="N1706" s="42"/>
      <c r="O1706" s="42"/>
      <c r="P1706" s="42"/>
      <c r="Q1706" s="42"/>
      <c r="R1706" s="42"/>
      <c r="S1706" s="42"/>
      <c r="T1706" s="73"/>
      <c r="U1706" s="23"/>
    </row>
    <row r="1707" spans="3:21" ht="15" customHeight="1">
      <c r="C1707" s="35"/>
      <c r="D1707" s="35"/>
      <c r="E1707" s="42"/>
      <c r="F1707" s="42"/>
      <c r="G1707" s="42"/>
      <c r="H1707" s="42"/>
      <c r="I1707" s="42"/>
      <c r="J1707" s="42"/>
      <c r="K1707" s="42"/>
      <c r="L1707" s="42"/>
      <c r="M1707" s="42"/>
      <c r="N1707" s="42"/>
      <c r="O1707" s="42"/>
      <c r="P1707" s="42"/>
      <c r="Q1707" s="42"/>
      <c r="R1707" s="42"/>
      <c r="S1707" s="42"/>
      <c r="T1707" s="73"/>
      <c r="U1707" s="23"/>
    </row>
    <row r="1708" spans="3:21" ht="15" customHeight="1">
      <c r="C1708" s="384" t="s">
        <v>1647</v>
      </c>
      <c r="D1708" s="170"/>
      <c r="E1708" s="324"/>
      <c r="F1708" s="324"/>
      <c r="G1708" s="324"/>
      <c r="H1708" s="324"/>
      <c r="I1708" s="324"/>
      <c r="J1708" s="324"/>
      <c r="K1708" s="324"/>
      <c r="L1708" s="324"/>
      <c r="M1708" s="324"/>
      <c r="N1708" s="324"/>
      <c r="O1708" s="324"/>
      <c r="P1708" s="324"/>
      <c r="Q1708" s="324"/>
      <c r="R1708" s="324"/>
      <c r="S1708" s="324"/>
      <c r="T1708" s="65" t="s">
        <v>100</v>
      </c>
      <c r="U1708" s="23"/>
    </row>
    <row r="1709" spans="3:21" ht="9.4499999999999993" customHeight="1">
      <c r="C1709" s="170"/>
      <c r="D1709" s="170"/>
      <c r="E1709" s="324"/>
      <c r="F1709" s="324"/>
      <c r="G1709" s="324"/>
      <c r="H1709" s="324"/>
      <c r="I1709" s="324"/>
      <c r="J1709" s="324"/>
      <c r="K1709" s="324"/>
      <c r="L1709" s="324"/>
      <c r="M1709" s="324"/>
      <c r="N1709" s="324"/>
      <c r="O1709" s="324"/>
      <c r="P1709" s="324"/>
      <c r="Q1709" s="324"/>
      <c r="R1709" s="324"/>
      <c r="S1709" s="324"/>
      <c r="T1709" s="73"/>
      <c r="U1709" s="23"/>
    </row>
    <row r="1710" spans="3:21" ht="15" customHeight="1">
      <c r="C1710" s="170"/>
      <c r="D1710" s="1116" t="s">
        <v>1684</v>
      </c>
      <c r="E1710" s="1116"/>
      <c r="F1710" s="1116"/>
      <c r="G1710" s="1116"/>
      <c r="H1710" s="1116"/>
      <c r="I1710" s="1116"/>
      <c r="J1710" s="1116"/>
      <c r="K1710" s="1116"/>
      <c r="L1710" s="1116"/>
      <c r="M1710" s="1116"/>
      <c r="N1710" s="1116"/>
      <c r="O1710" s="1116"/>
      <c r="P1710" s="1116"/>
      <c r="Q1710" s="1116"/>
      <c r="R1710" s="1116"/>
      <c r="S1710" s="1116"/>
      <c r="T1710" s="84"/>
      <c r="U1710" s="23"/>
    </row>
    <row r="1711" spans="3:21" ht="15" customHeight="1">
      <c r="C1711" s="170"/>
      <c r="D1711" s="1116"/>
      <c r="E1711" s="1116"/>
      <c r="F1711" s="1116"/>
      <c r="G1711" s="1116"/>
      <c r="H1711" s="1116"/>
      <c r="I1711" s="1116"/>
      <c r="J1711" s="1116"/>
      <c r="K1711" s="1116"/>
      <c r="L1711" s="1116"/>
      <c r="M1711" s="1116"/>
      <c r="N1711" s="1116"/>
      <c r="O1711" s="1116"/>
      <c r="P1711" s="1116"/>
      <c r="Q1711" s="1116"/>
      <c r="R1711" s="1116"/>
      <c r="S1711" s="1116"/>
      <c r="T1711" s="84"/>
      <c r="U1711" s="23"/>
    </row>
    <row r="1712" spans="3:21" ht="8.5500000000000007" customHeight="1">
      <c r="C1712" s="170"/>
      <c r="D1712" s="170"/>
      <c r="E1712" s="324"/>
      <c r="F1712" s="324"/>
      <c r="G1712" s="324"/>
      <c r="H1712" s="324"/>
      <c r="I1712" s="324"/>
      <c r="J1712" s="324"/>
      <c r="K1712" s="324"/>
      <c r="L1712" s="324"/>
      <c r="M1712" s="324"/>
      <c r="N1712" s="324"/>
      <c r="O1712" s="324"/>
      <c r="P1712" s="324"/>
      <c r="Q1712" s="324"/>
      <c r="R1712" s="324"/>
      <c r="S1712" s="324"/>
      <c r="T1712" s="73"/>
      <c r="U1712" s="23"/>
    </row>
    <row r="1713" spans="3:21" ht="15" customHeight="1">
      <c r="C1713" s="170" t="s">
        <v>1624</v>
      </c>
      <c r="D1713" s="170"/>
      <c r="E1713" s="324"/>
      <c r="F1713" s="324"/>
      <c r="G1713" s="324"/>
      <c r="H1713" s="324"/>
      <c r="I1713" s="324"/>
      <c r="J1713" s="324"/>
      <c r="K1713" s="324"/>
      <c r="L1713" s="324"/>
      <c r="M1713" s="324"/>
      <c r="N1713" s="324"/>
      <c r="O1713" s="324"/>
      <c r="P1713" s="324"/>
      <c r="Q1713" s="324"/>
      <c r="R1713" s="324"/>
      <c r="S1713" s="324"/>
      <c r="T1713" s="73"/>
      <c r="U1713" s="23"/>
    </row>
    <row r="1714" spans="3:21" ht="15" customHeight="1">
      <c r="C1714" s="170"/>
      <c r="D1714" s="1130" t="s">
        <v>1234</v>
      </c>
      <c r="E1714" s="1130"/>
      <c r="F1714" s="1130"/>
      <c r="G1714" s="1130"/>
      <c r="H1714" s="1130"/>
      <c r="I1714" s="1130"/>
      <c r="J1714" s="1130"/>
      <c r="K1714" s="1130"/>
      <c r="L1714" s="1130"/>
      <c r="M1714" s="1130"/>
      <c r="N1714" s="1130"/>
      <c r="O1714" s="1130"/>
      <c r="P1714" s="1130"/>
      <c r="Q1714" s="1130"/>
      <c r="R1714" s="1130"/>
      <c r="S1714" s="324"/>
      <c r="T1714" s="73"/>
      <c r="U1714" s="23"/>
    </row>
    <row r="1715" spans="3:21" ht="15" customHeight="1">
      <c r="C1715" s="170"/>
      <c r="D1715" s="1080" t="s">
        <v>25</v>
      </c>
      <c r="E1715" s="1081"/>
      <c r="F1715" s="1081"/>
      <c r="G1715" s="1081"/>
      <c r="H1715" s="1081"/>
      <c r="I1715" s="1081"/>
      <c r="J1715" s="1081"/>
      <c r="K1715" s="1081"/>
      <c r="L1715" s="1081"/>
      <c r="M1715" s="1081"/>
      <c r="N1715" s="1081"/>
      <c r="O1715" s="1081"/>
      <c r="P1715" s="1082"/>
      <c r="Q1715" s="1062" t="s">
        <v>9</v>
      </c>
      <c r="R1715" s="1063"/>
      <c r="S1715" s="324"/>
      <c r="T1715" s="73"/>
      <c r="U1715" s="23"/>
    </row>
    <row r="1716" spans="3:21">
      <c r="C1716" s="170"/>
      <c r="D1716" s="1064" t="s">
        <v>1235</v>
      </c>
      <c r="E1716" s="1065"/>
      <c r="F1716" s="1065"/>
      <c r="G1716" s="1065"/>
      <c r="H1716" s="1065"/>
      <c r="I1716" s="1065"/>
      <c r="J1716" s="1065"/>
      <c r="K1716" s="1065"/>
      <c r="L1716" s="1065"/>
      <c r="M1716" s="1065"/>
      <c r="N1716" s="1065"/>
      <c r="O1716" s="1065"/>
      <c r="P1716" s="1066"/>
      <c r="Q1716" s="1086"/>
      <c r="R1716" s="1087"/>
      <c r="S1716" s="324"/>
      <c r="T1716" s="73"/>
      <c r="U1716" s="23"/>
    </row>
    <row r="1717" spans="3:21">
      <c r="C1717" s="170"/>
      <c r="D1717" s="1064" t="s">
        <v>1236</v>
      </c>
      <c r="E1717" s="1065"/>
      <c r="F1717" s="1065"/>
      <c r="G1717" s="1065"/>
      <c r="H1717" s="1065"/>
      <c r="I1717" s="1065"/>
      <c r="J1717" s="1065"/>
      <c r="K1717" s="1065"/>
      <c r="L1717" s="1065"/>
      <c r="M1717" s="1065"/>
      <c r="N1717" s="1065"/>
      <c r="O1717" s="1065"/>
      <c r="P1717" s="1066"/>
      <c r="Q1717" s="1088"/>
      <c r="R1717" s="1089"/>
      <c r="S1717" s="324"/>
      <c r="T1717" s="73"/>
      <c r="U1717" s="23"/>
    </row>
    <row r="1718" spans="3:21" ht="13.2">
      <c r="C1718" s="170"/>
      <c r="D1718" s="1064" t="s">
        <v>1237</v>
      </c>
      <c r="E1718" s="1065"/>
      <c r="F1718" s="1065"/>
      <c r="G1718" s="1065"/>
      <c r="H1718" s="1065"/>
      <c r="I1718" s="1065"/>
      <c r="J1718" s="1065"/>
      <c r="K1718" s="1065"/>
      <c r="L1718" s="1065"/>
      <c r="M1718" s="1065"/>
      <c r="N1718" s="1065"/>
      <c r="O1718" s="1065"/>
      <c r="P1718" s="1066"/>
      <c r="Q1718" s="1090"/>
      <c r="R1718" s="1091"/>
      <c r="S1718" s="324"/>
      <c r="T1718" s="73"/>
      <c r="U1718" s="147"/>
    </row>
    <row r="1719" spans="3:21" ht="13.2">
      <c r="C1719" s="170"/>
      <c r="D1719" s="170"/>
      <c r="E1719" s="324"/>
      <c r="F1719" s="324"/>
      <c r="G1719" s="324"/>
      <c r="H1719" s="324"/>
      <c r="I1719" s="324"/>
      <c r="J1719" s="324"/>
      <c r="K1719" s="324"/>
      <c r="L1719" s="324"/>
      <c r="M1719" s="324"/>
      <c r="N1719" s="324"/>
      <c r="O1719" s="324"/>
      <c r="P1719" s="324"/>
      <c r="Q1719" s="324"/>
      <c r="R1719" s="324"/>
      <c r="S1719" s="324"/>
      <c r="T1719" s="73"/>
      <c r="U1719" s="147"/>
    </row>
    <row r="1720" spans="3:21" ht="15" customHeight="1">
      <c r="C1720" s="170" t="s">
        <v>1625</v>
      </c>
      <c r="D1720" s="170"/>
      <c r="E1720" s="324"/>
      <c r="F1720" s="324"/>
      <c r="G1720" s="324"/>
      <c r="H1720" s="324"/>
      <c r="I1720" s="324"/>
      <c r="J1720" s="324"/>
      <c r="K1720" s="170"/>
      <c r="L1720" s="170"/>
      <c r="M1720" s="170"/>
      <c r="N1720" s="170"/>
      <c r="O1720" s="170"/>
      <c r="P1720" s="170"/>
      <c r="Q1720" s="170"/>
      <c r="R1720" s="170"/>
      <c r="S1720" s="170"/>
      <c r="T1720" s="141"/>
      <c r="U1720" s="147"/>
    </row>
    <row r="1721" spans="3:21" ht="15" customHeight="1">
      <c r="C1721" s="170"/>
      <c r="D1721" s="170"/>
      <c r="E1721" s="324"/>
      <c r="F1721" s="324"/>
      <c r="G1721" s="324"/>
      <c r="H1721" s="324"/>
      <c r="I1721" s="324"/>
      <c r="J1721" s="324"/>
      <c r="K1721" s="362"/>
      <c r="L1721" s="362"/>
      <c r="M1721" s="362"/>
      <c r="N1721" s="362"/>
      <c r="O1721" s="362"/>
      <c r="P1721" s="362"/>
      <c r="Q1721" s="362"/>
      <c r="R1721" s="362"/>
      <c r="S1721" s="362"/>
      <c r="T1721" s="141"/>
      <c r="U1721" s="147"/>
    </row>
    <row r="1722" spans="3:21" ht="15" customHeight="1">
      <c r="C1722" s="170"/>
      <c r="D1722" s="1165" t="s">
        <v>1656</v>
      </c>
      <c r="E1722" s="1165"/>
      <c r="F1722" s="1165"/>
      <c r="G1722" s="1165"/>
      <c r="H1722" s="1165"/>
      <c r="I1722" s="1165"/>
      <c r="J1722" s="1165"/>
      <c r="K1722" s="1165"/>
      <c r="L1722" s="1165"/>
      <c r="M1722" s="1165"/>
      <c r="N1722" s="362"/>
      <c r="O1722" s="362"/>
      <c r="P1722" s="362"/>
      <c r="Q1722" s="362"/>
      <c r="R1722" s="362"/>
      <c r="S1722" s="362"/>
      <c r="T1722" s="141"/>
      <c r="U1722" s="23"/>
    </row>
    <row r="1723" spans="3:21" ht="15" customHeight="1">
      <c r="C1723" s="170"/>
      <c r="D1723" s="1077" t="s">
        <v>1238</v>
      </c>
      <c r="E1723" s="1077"/>
      <c r="F1723" s="1077"/>
      <c r="G1723" s="1077"/>
      <c r="H1723" s="1077"/>
      <c r="I1723" s="1077"/>
      <c r="J1723" s="1077"/>
      <c r="K1723" s="1077"/>
      <c r="L1723" s="1077"/>
      <c r="M1723" s="1077"/>
      <c r="N1723" s="1077"/>
      <c r="O1723" s="1077"/>
      <c r="P1723" s="1077"/>
      <c r="Q1723" s="1077"/>
      <c r="R1723" s="1077"/>
      <c r="S1723" s="1077"/>
      <c r="T1723" s="141"/>
      <c r="U1723" s="23"/>
    </row>
    <row r="1724" spans="3:21" ht="15" customHeight="1">
      <c r="C1724" s="170"/>
      <c r="D1724" s="1077"/>
      <c r="E1724" s="1077"/>
      <c r="F1724" s="1077"/>
      <c r="G1724" s="1077"/>
      <c r="H1724" s="1077"/>
      <c r="I1724" s="1077"/>
      <c r="J1724" s="1077"/>
      <c r="K1724" s="1077"/>
      <c r="L1724" s="1077"/>
      <c r="M1724" s="1077"/>
      <c r="N1724" s="1077"/>
      <c r="O1724" s="1077"/>
      <c r="P1724" s="1077"/>
      <c r="Q1724" s="1077"/>
      <c r="R1724" s="1077"/>
      <c r="S1724" s="1077"/>
      <c r="T1724" s="73"/>
      <c r="U1724" s="23"/>
    </row>
    <row r="1725" spans="3:21" ht="30" customHeight="1">
      <c r="C1725" s="170"/>
      <c r="D1725" s="1130"/>
      <c r="E1725" s="1130"/>
      <c r="F1725" s="1130"/>
      <c r="G1725" s="1130"/>
      <c r="H1725" s="1130"/>
      <c r="I1725" s="1130"/>
      <c r="J1725" s="1130"/>
      <c r="K1725" s="1130"/>
      <c r="L1725" s="1130"/>
      <c r="M1725" s="1130"/>
      <c r="N1725" s="1130"/>
      <c r="O1725" s="1130"/>
      <c r="P1725" s="1130"/>
      <c r="Q1725" s="1130"/>
      <c r="R1725" s="1130"/>
      <c r="S1725" s="1130"/>
      <c r="T1725" s="73"/>
      <c r="U1725" s="23"/>
    </row>
    <row r="1726" spans="3:21" ht="15" customHeight="1">
      <c r="C1726" s="35"/>
      <c r="D1726" s="783" t="s">
        <v>91</v>
      </c>
      <c r="E1726" s="784"/>
      <c r="F1726" s="784"/>
      <c r="G1726" s="784"/>
      <c r="H1726" s="784"/>
      <c r="I1726" s="784"/>
      <c r="J1726" s="784"/>
      <c r="K1726" s="784"/>
      <c r="L1726" s="784"/>
      <c r="M1726" s="784"/>
      <c r="N1726" s="784"/>
      <c r="O1726" s="785"/>
      <c r="P1726" s="475" t="s">
        <v>9</v>
      </c>
      <c r="Q1726" s="476"/>
      <c r="R1726" s="476"/>
      <c r="S1726" s="477"/>
      <c r="T1726" s="73"/>
      <c r="U1726" s="23"/>
    </row>
    <row r="1727" spans="3:21" ht="25.95" customHeight="1">
      <c r="C1727" s="35"/>
      <c r="D1727" s="713"/>
      <c r="E1727" s="714"/>
      <c r="F1727" s="714"/>
      <c r="G1727" s="714"/>
      <c r="H1727" s="714"/>
      <c r="I1727" s="714"/>
      <c r="J1727" s="714"/>
      <c r="K1727" s="714"/>
      <c r="L1727" s="714"/>
      <c r="M1727" s="714"/>
      <c r="N1727" s="714"/>
      <c r="O1727" s="1166"/>
      <c r="P1727" s="478" t="s">
        <v>1239</v>
      </c>
      <c r="Q1727" s="1161"/>
      <c r="R1727" s="1162" t="s">
        <v>1240</v>
      </c>
      <c r="S1727" s="1163"/>
      <c r="T1727" s="73"/>
      <c r="U1727" s="23"/>
    </row>
    <row r="1728" spans="3:21" ht="13.2">
      <c r="C1728" s="35"/>
      <c r="D1728" s="1117" t="s">
        <v>1241</v>
      </c>
      <c r="E1728" s="1118"/>
      <c r="F1728" s="1118"/>
      <c r="G1728" s="1118"/>
      <c r="H1728" s="1118"/>
      <c r="I1728" s="1118"/>
      <c r="J1728" s="1118"/>
      <c r="K1728" s="1118"/>
      <c r="L1728" s="1118"/>
      <c r="M1728" s="1118"/>
      <c r="N1728" s="1118"/>
      <c r="O1728" s="1119"/>
      <c r="P1728" s="702"/>
      <c r="Q1728" s="705"/>
      <c r="R1728" s="704"/>
      <c r="S1728" s="1164"/>
      <c r="T1728" s="73"/>
      <c r="U1728" s="23"/>
    </row>
    <row r="1729" spans="2:21" ht="13.2">
      <c r="C1729" s="35"/>
      <c r="D1729" s="1117" t="s">
        <v>1242</v>
      </c>
      <c r="E1729" s="1118"/>
      <c r="F1729" s="1118"/>
      <c r="G1729" s="1118"/>
      <c r="H1729" s="1118"/>
      <c r="I1729" s="1118"/>
      <c r="J1729" s="1118"/>
      <c r="K1729" s="1118"/>
      <c r="L1729" s="1118"/>
      <c r="M1729" s="1118"/>
      <c r="N1729" s="1118"/>
      <c r="O1729" s="1119"/>
      <c r="P1729" s="702"/>
      <c r="Q1729" s="705"/>
      <c r="R1729" s="704"/>
      <c r="S1729" s="1164"/>
      <c r="T1729" s="73"/>
      <c r="U1729" s="23"/>
    </row>
    <row r="1730" spans="2:21" ht="13.2">
      <c r="C1730" s="35"/>
      <c r="D1730" s="1117" t="s">
        <v>1243</v>
      </c>
      <c r="E1730" s="1118"/>
      <c r="F1730" s="1118"/>
      <c r="G1730" s="1118"/>
      <c r="H1730" s="1118"/>
      <c r="I1730" s="1118"/>
      <c r="J1730" s="1118"/>
      <c r="K1730" s="1118"/>
      <c r="L1730" s="1118"/>
      <c r="M1730" s="1118"/>
      <c r="N1730" s="1118"/>
      <c r="O1730" s="1119"/>
      <c r="P1730" s="702"/>
      <c r="Q1730" s="705"/>
      <c r="R1730" s="704"/>
      <c r="S1730" s="1164"/>
      <c r="T1730" s="73"/>
      <c r="U1730" s="23"/>
    </row>
    <row r="1731" spans="2:21" ht="13.2">
      <c r="C1731" s="35"/>
      <c r="D1731" s="1117" t="s">
        <v>1244</v>
      </c>
      <c r="E1731" s="1118"/>
      <c r="F1731" s="1118"/>
      <c r="G1731" s="1118"/>
      <c r="H1731" s="1118"/>
      <c r="I1731" s="1118"/>
      <c r="J1731" s="1118"/>
      <c r="K1731" s="1118"/>
      <c r="L1731" s="1118"/>
      <c r="M1731" s="1118"/>
      <c r="N1731" s="1118"/>
      <c r="O1731" s="1119"/>
      <c r="P1731" s="702"/>
      <c r="Q1731" s="705"/>
      <c r="R1731" s="704"/>
      <c r="S1731" s="1164"/>
      <c r="T1731" s="73"/>
      <c r="U1731" s="23"/>
    </row>
    <row r="1732" spans="2:21" s="132" customFormat="1" ht="13.2">
      <c r="B1732" s="4"/>
      <c r="C1732" s="35"/>
      <c r="D1732" s="1117" t="s">
        <v>1245</v>
      </c>
      <c r="E1732" s="1118"/>
      <c r="F1732" s="1118"/>
      <c r="G1732" s="1118"/>
      <c r="H1732" s="1118"/>
      <c r="I1732" s="1118"/>
      <c r="J1732" s="1118"/>
      <c r="K1732" s="1118"/>
      <c r="L1732" s="1118"/>
      <c r="M1732" s="1118"/>
      <c r="N1732" s="1118"/>
      <c r="O1732" s="1119"/>
      <c r="P1732" s="702"/>
      <c r="Q1732" s="705"/>
      <c r="R1732" s="704"/>
      <c r="S1732" s="1164"/>
      <c r="T1732" s="73"/>
      <c r="U1732" s="23"/>
    </row>
    <row r="1733" spans="2:21" s="132" customFormat="1" ht="13.2">
      <c r="B1733" s="4"/>
      <c r="C1733" s="35"/>
      <c r="D1733" s="1117" t="s">
        <v>1246</v>
      </c>
      <c r="E1733" s="1118"/>
      <c r="F1733" s="1118"/>
      <c r="G1733" s="1118"/>
      <c r="H1733" s="1118"/>
      <c r="I1733" s="1118"/>
      <c r="J1733" s="1118"/>
      <c r="K1733" s="1118"/>
      <c r="L1733" s="1118"/>
      <c r="M1733" s="1118"/>
      <c r="N1733" s="1118"/>
      <c r="O1733" s="1119"/>
      <c r="P1733" s="702"/>
      <c r="Q1733" s="705"/>
      <c r="R1733" s="704"/>
      <c r="S1733" s="1164"/>
      <c r="T1733" s="73"/>
      <c r="U1733" s="23"/>
    </row>
    <row r="1734" spans="2:21" s="132" customFormat="1" ht="13.2">
      <c r="B1734" s="4"/>
      <c r="C1734" s="35"/>
      <c r="D1734" s="1117" t="s">
        <v>1247</v>
      </c>
      <c r="E1734" s="1118"/>
      <c r="F1734" s="1118"/>
      <c r="G1734" s="1118"/>
      <c r="H1734" s="1118"/>
      <c r="I1734" s="1118"/>
      <c r="J1734" s="1118"/>
      <c r="K1734" s="1118"/>
      <c r="L1734" s="1118"/>
      <c r="M1734" s="1118"/>
      <c r="N1734" s="1118"/>
      <c r="O1734" s="1119"/>
      <c r="P1734" s="702"/>
      <c r="Q1734" s="705"/>
      <c r="R1734" s="704"/>
      <c r="S1734" s="1164"/>
      <c r="T1734" s="73"/>
      <c r="U1734" s="23"/>
    </row>
    <row r="1735" spans="2:21" s="132" customFormat="1" ht="13.2">
      <c r="B1735" s="4"/>
      <c r="C1735" s="35"/>
      <c r="D1735" s="1117" t="s">
        <v>1248</v>
      </c>
      <c r="E1735" s="1118"/>
      <c r="F1735" s="1118"/>
      <c r="G1735" s="1118"/>
      <c r="H1735" s="1118"/>
      <c r="I1735" s="1118"/>
      <c r="J1735" s="1118"/>
      <c r="K1735" s="1118"/>
      <c r="L1735" s="1118"/>
      <c r="M1735" s="1118"/>
      <c r="N1735" s="1118"/>
      <c r="O1735" s="1119"/>
      <c r="P1735" s="702"/>
      <c r="Q1735" s="705"/>
      <c r="R1735" s="704"/>
      <c r="S1735" s="1164"/>
      <c r="T1735" s="73"/>
      <c r="U1735" s="23"/>
    </row>
    <row r="1736" spans="2:21" s="132" customFormat="1" ht="13.2">
      <c r="B1736" s="4"/>
      <c r="C1736" s="35"/>
      <c r="D1736" s="1117" t="s">
        <v>1249</v>
      </c>
      <c r="E1736" s="1118"/>
      <c r="F1736" s="1118"/>
      <c r="G1736" s="1118"/>
      <c r="H1736" s="1118"/>
      <c r="I1736" s="1118"/>
      <c r="J1736" s="1118"/>
      <c r="K1736" s="1118"/>
      <c r="L1736" s="1118"/>
      <c r="M1736" s="1118"/>
      <c r="N1736" s="1118"/>
      <c r="O1736" s="1119"/>
      <c r="P1736" s="702"/>
      <c r="Q1736" s="705"/>
      <c r="R1736" s="704"/>
      <c r="S1736" s="1164"/>
      <c r="T1736" s="73"/>
      <c r="U1736" s="23"/>
    </row>
    <row r="1737" spans="2:21" s="132" customFormat="1" ht="15" customHeight="1">
      <c r="B1737" s="4"/>
      <c r="C1737" s="35"/>
      <c r="D1737" s="44" t="s">
        <v>1250</v>
      </c>
      <c r="E1737" s="178"/>
      <c r="F1737" s="35"/>
      <c r="G1737" s="35"/>
      <c r="H1737" s="84"/>
      <c r="I1737" s="84"/>
      <c r="J1737" s="84"/>
      <c r="K1737" s="84"/>
      <c r="L1737" s="84"/>
      <c r="M1737" s="35"/>
      <c r="N1737" s="35"/>
      <c r="O1737" s="35"/>
      <c r="P1737" s="35"/>
      <c r="Q1737" s="35"/>
      <c r="R1737" s="35"/>
      <c r="S1737" s="35"/>
      <c r="T1737" s="73"/>
      <c r="U1737" s="23"/>
    </row>
    <row r="1738" spans="2:21" s="132" customFormat="1" ht="15" customHeight="1">
      <c r="B1738" s="4"/>
      <c r="C1738" s="35"/>
      <c r="D1738" s="890"/>
      <c r="E1738" s="891"/>
      <c r="F1738" s="891"/>
      <c r="G1738" s="891"/>
      <c r="H1738" s="891"/>
      <c r="I1738" s="891"/>
      <c r="J1738" s="891"/>
      <c r="K1738" s="891"/>
      <c r="L1738" s="891"/>
      <c r="M1738" s="891"/>
      <c r="N1738" s="891"/>
      <c r="O1738" s="891"/>
      <c r="P1738" s="891"/>
      <c r="Q1738" s="891"/>
      <c r="R1738" s="891"/>
      <c r="S1738" s="892"/>
      <c r="T1738" s="73"/>
      <c r="U1738" s="23"/>
    </row>
    <row r="1739" spans="2:21" s="132" customFormat="1" ht="15" customHeight="1">
      <c r="B1739" s="4"/>
      <c r="C1739" s="35"/>
      <c r="D1739" s="893"/>
      <c r="E1739" s="894"/>
      <c r="F1739" s="894"/>
      <c r="G1739" s="894"/>
      <c r="H1739" s="894"/>
      <c r="I1739" s="894"/>
      <c r="J1739" s="894"/>
      <c r="K1739" s="894"/>
      <c r="L1739" s="894"/>
      <c r="M1739" s="894"/>
      <c r="N1739" s="894"/>
      <c r="O1739" s="894"/>
      <c r="P1739" s="894"/>
      <c r="Q1739" s="894"/>
      <c r="R1739" s="894"/>
      <c r="S1739" s="895"/>
      <c r="T1739" s="73"/>
      <c r="U1739" s="23"/>
    </row>
    <row r="1740" spans="2:21" s="132" customFormat="1" ht="15" customHeight="1">
      <c r="B1740" s="4"/>
      <c r="C1740" s="35"/>
      <c r="D1740" s="41" t="s">
        <v>105</v>
      </c>
      <c r="E1740" s="701" t="s">
        <v>1251</v>
      </c>
      <c r="F1740" s="701"/>
      <c r="G1740" s="701"/>
      <c r="H1740" s="701"/>
      <c r="I1740" s="701"/>
      <c r="J1740" s="701"/>
      <c r="K1740" s="701"/>
      <c r="L1740" s="701"/>
      <c r="M1740" s="701"/>
      <c r="N1740" s="701"/>
      <c r="O1740" s="701"/>
      <c r="P1740" s="701"/>
      <c r="Q1740" s="701"/>
      <c r="R1740" s="701"/>
      <c r="S1740" s="701"/>
      <c r="T1740" s="73"/>
      <c r="U1740" s="23"/>
    </row>
    <row r="1741" spans="2:21" s="132" customFormat="1" ht="15" customHeight="1">
      <c r="B1741" s="4"/>
      <c r="C1741" s="35"/>
      <c r="D1741" s="115"/>
      <c r="E1741" s="550"/>
      <c r="F1741" s="550"/>
      <c r="G1741" s="550"/>
      <c r="H1741" s="550"/>
      <c r="I1741" s="550"/>
      <c r="J1741" s="550"/>
      <c r="K1741" s="550"/>
      <c r="L1741" s="550"/>
      <c r="M1741" s="550"/>
      <c r="N1741" s="550"/>
      <c r="O1741" s="550"/>
      <c r="P1741" s="550"/>
      <c r="Q1741" s="550"/>
      <c r="R1741" s="550"/>
      <c r="S1741" s="550"/>
      <c r="T1741" s="73"/>
      <c r="U1741" s="23"/>
    </row>
    <row r="1742" spans="2:21" s="132" customFormat="1" ht="15" customHeight="1">
      <c r="B1742" s="4"/>
      <c r="C1742" s="35"/>
      <c r="D1742" s="41" t="s">
        <v>106</v>
      </c>
      <c r="E1742" s="550" t="s">
        <v>1252</v>
      </c>
      <c r="F1742" s="550"/>
      <c r="G1742" s="550"/>
      <c r="H1742" s="550"/>
      <c r="I1742" s="550"/>
      <c r="J1742" s="550"/>
      <c r="K1742" s="550"/>
      <c r="L1742" s="550"/>
      <c r="M1742" s="550"/>
      <c r="N1742" s="550"/>
      <c r="O1742" s="550"/>
      <c r="P1742" s="550"/>
      <c r="Q1742" s="550"/>
      <c r="R1742" s="550"/>
      <c r="S1742" s="550"/>
      <c r="T1742" s="73"/>
      <c r="U1742" s="23"/>
    </row>
    <row r="1743" spans="2:21" s="132" customFormat="1" ht="15" customHeight="1">
      <c r="B1743" s="4"/>
      <c r="C1743" s="35"/>
      <c r="D1743" s="115"/>
      <c r="E1743" s="550"/>
      <c r="F1743" s="550"/>
      <c r="G1743" s="550"/>
      <c r="H1743" s="550"/>
      <c r="I1743" s="550"/>
      <c r="J1743" s="550"/>
      <c r="K1743" s="550"/>
      <c r="L1743" s="550"/>
      <c r="M1743" s="550"/>
      <c r="N1743" s="550"/>
      <c r="O1743" s="550"/>
      <c r="P1743" s="550"/>
      <c r="Q1743" s="550"/>
      <c r="R1743" s="550"/>
      <c r="S1743" s="550"/>
      <c r="T1743" s="73"/>
      <c r="U1743" s="23"/>
    </row>
    <row r="1744" spans="2:21" s="132" customFormat="1" ht="15" customHeight="1">
      <c r="B1744" s="4"/>
      <c r="C1744" s="35"/>
      <c r="D1744" s="41" t="s">
        <v>107</v>
      </c>
      <c r="E1744" s="550" t="s">
        <v>1253</v>
      </c>
      <c r="F1744" s="550"/>
      <c r="G1744" s="550"/>
      <c r="H1744" s="550"/>
      <c r="I1744" s="550"/>
      <c r="J1744" s="550"/>
      <c r="K1744" s="550"/>
      <c r="L1744" s="550"/>
      <c r="M1744" s="550"/>
      <c r="N1744" s="550"/>
      <c r="O1744" s="550"/>
      <c r="P1744" s="550"/>
      <c r="Q1744" s="550"/>
      <c r="R1744" s="550"/>
      <c r="S1744" s="550"/>
      <c r="T1744" s="73"/>
      <c r="U1744" s="23"/>
    </row>
    <row r="1745" spans="2:21" s="132" customFormat="1" ht="15" customHeight="1">
      <c r="B1745" s="4"/>
      <c r="C1745" s="35"/>
      <c r="D1745" s="115"/>
      <c r="E1745" s="550"/>
      <c r="F1745" s="550"/>
      <c r="G1745" s="550"/>
      <c r="H1745" s="550"/>
      <c r="I1745" s="550"/>
      <c r="J1745" s="550"/>
      <c r="K1745" s="550"/>
      <c r="L1745" s="550"/>
      <c r="M1745" s="550"/>
      <c r="N1745" s="550"/>
      <c r="O1745" s="550"/>
      <c r="P1745" s="550"/>
      <c r="Q1745" s="550"/>
      <c r="R1745" s="550"/>
      <c r="S1745" s="550"/>
      <c r="T1745" s="73"/>
      <c r="U1745" s="23"/>
    </row>
    <row r="1746" spans="2:21" s="132" customFormat="1" ht="15" customHeight="1">
      <c r="B1746" s="4"/>
      <c r="C1746" s="35"/>
      <c r="D1746" s="41" t="s">
        <v>108</v>
      </c>
      <c r="E1746" s="550" t="s">
        <v>1254</v>
      </c>
      <c r="F1746" s="550"/>
      <c r="G1746" s="550"/>
      <c r="H1746" s="550"/>
      <c r="I1746" s="550"/>
      <c r="J1746" s="550"/>
      <c r="K1746" s="550"/>
      <c r="L1746" s="550"/>
      <c r="M1746" s="550"/>
      <c r="N1746" s="550"/>
      <c r="O1746" s="550"/>
      <c r="P1746" s="550"/>
      <c r="Q1746" s="550"/>
      <c r="R1746" s="550"/>
      <c r="S1746" s="550"/>
      <c r="T1746" s="73"/>
      <c r="U1746" s="23"/>
    </row>
    <row r="1747" spans="2:21" s="132" customFormat="1" ht="15" customHeight="1">
      <c r="B1747" s="4"/>
      <c r="C1747" s="35"/>
      <c r="D1747" s="115"/>
      <c r="E1747" s="550"/>
      <c r="F1747" s="550"/>
      <c r="G1747" s="550"/>
      <c r="H1747" s="550"/>
      <c r="I1747" s="550"/>
      <c r="J1747" s="550"/>
      <c r="K1747" s="550"/>
      <c r="L1747" s="550"/>
      <c r="M1747" s="550"/>
      <c r="N1747" s="550"/>
      <c r="O1747" s="550"/>
      <c r="P1747" s="550"/>
      <c r="Q1747" s="550"/>
      <c r="R1747" s="550"/>
      <c r="S1747" s="550"/>
      <c r="T1747" s="73"/>
      <c r="U1747" s="23"/>
    </row>
    <row r="1748" spans="2:21" s="132" customFormat="1" ht="15" customHeight="1">
      <c r="B1748" s="4"/>
      <c r="C1748" s="35"/>
      <c r="D1748" s="41" t="s">
        <v>109</v>
      </c>
      <c r="E1748" s="550" t="s">
        <v>1255</v>
      </c>
      <c r="F1748" s="550"/>
      <c r="G1748" s="550"/>
      <c r="H1748" s="550"/>
      <c r="I1748" s="550"/>
      <c r="J1748" s="550"/>
      <c r="K1748" s="550"/>
      <c r="L1748" s="550"/>
      <c r="M1748" s="550"/>
      <c r="N1748" s="550"/>
      <c r="O1748" s="550"/>
      <c r="P1748" s="550"/>
      <c r="Q1748" s="550"/>
      <c r="R1748" s="550"/>
      <c r="S1748" s="550"/>
      <c r="T1748" s="73"/>
      <c r="U1748" s="23"/>
    </row>
    <row r="1749" spans="2:21" s="132" customFormat="1" ht="15" customHeight="1">
      <c r="B1749" s="4"/>
      <c r="C1749" s="35"/>
      <c r="D1749" s="115"/>
      <c r="E1749" s="550"/>
      <c r="F1749" s="550"/>
      <c r="G1749" s="550"/>
      <c r="H1749" s="550"/>
      <c r="I1749" s="550"/>
      <c r="J1749" s="550"/>
      <c r="K1749" s="550"/>
      <c r="L1749" s="550"/>
      <c r="M1749" s="550"/>
      <c r="N1749" s="550"/>
      <c r="O1749" s="550"/>
      <c r="P1749" s="550"/>
      <c r="Q1749" s="550"/>
      <c r="R1749" s="550"/>
      <c r="S1749" s="550"/>
      <c r="T1749" s="73"/>
      <c r="U1749" s="23"/>
    </row>
    <row r="1750" spans="2:21" s="132" customFormat="1" ht="15" customHeight="1">
      <c r="B1750" s="4"/>
      <c r="C1750" s="35"/>
      <c r="D1750" s="41" t="s">
        <v>773</v>
      </c>
      <c r="E1750" s="550" t="s">
        <v>1256</v>
      </c>
      <c r="F1750" s="550"/>
      <c r="G1750" s="550"/>
      <c r="H1750" s="550"/>
      <c r="I1750" s="550"/>
      <c r="J1750" s="550"/>
      <c r="K1750" s="550"/>
      <c r="L1750" s="550"/>
      <c r="M1750" s="550"/>
      <c r="N1750" s="550"/>
      <c r="O1750" s="550"/>
      <c r="P1750" s="550"/>
      <c r="Q1750" s="550"/>
      <c r="R1750" s="550"/>
      <c r="S1750" s="550"/>
      <c r="T1750" s="73"/>
      <c r="U1750" s="23"/>
    </row>
    <row r="1751" spans="2:21" s="132" customFormat="1" ht="15" customHeight="1">
      <c r="B1751" s="4"/>
      <c r="C1751" s="35"/>
      <c r="D1751" s="115"/>
      <c r="E1751" s="550"/>
      <c r="F1751" s="550"/>
      <c r="G1751" s="550"/>
      <c r="H1751" s="550"/>
      <c r="I1751" s="550"/>
      <c r="J1751" s="550"/>
      <c r="K1751" s="550"/>
      <c r="L1751" s="550"/>
      <c r="M1751" s="550"/>
      <c r="N1751" s="550"/>
      <c r="O1751" s="550"/>
      <c r="P1751" s="550"/>
      <c r="Q1751" s="550"/>
      <c r="R1751" s="550"/>
      <c r="S1751" s="550"/>
      <c r="T1751" s="73"/>
      <c r="U1751" s="23"/>
    </row>
    <row r="1752" spans="2:21" s="132" customFormat="1" ht="15" customHeight="1">
      <c r="B1752" s="4"/>
      <c r="C1752" s="35"/>
      <c r="D1752" s="41" t="s">
        <v>1257</v>
      </c>
      <c r="E1752" s="550" t="s">
        <v>1258</v>
      </c>
      <c r="F1752" s="550"/>
      <c r="G1752" s="550"/>
      <c r="H1752" s="550"/>
      <c r="I1752" s="550"/>
      <c r="J1752" s="550"/>
      <c r="K1752" s="550"/>
      <c r="L1752" s="550"/>
      <c r="M1752" s="550"/>
      <c r="N1752" s="550"/>
      <c r="O1752" s="550"/>
      <c r="P1752" s="550"/>
      <c r="Q1752" s="550"/>
      <c r="R1752" s="550"/>
      <c r="S1752" s="550"/>
      <c r="T1752" s="73"/>
      <c r="U1752" s="23"/>
    </row>
    <row r="1753" spans="2:21" s="132" customFormat="1" ht="15" customHeight="1">
      <c r="B1753" s="4"/>
      <c r="C1753" s="35"/>
      <c r="D1753" s="114"/>
      <c r="E1753" s="550"/>
      <c r="F1753" s="550"/>
      <c r="G1753" s="550"/>
      <c r="H1753" s="550"/>
      <c r="I1753" s="550"/>
      <c r="J1753" s="550"/>
      <c r="K1753" s="550"/>
      <c r="L1753" s="550"/>
      <c r="M1753" s="550"/>
      <c r="N1753" s="550"/>
      <c r="O1753" s="550"/>
      <c r="P1753" s="550"/>
      <c r="Q1753" s="550"/>
      <c r="R1753" s="550"/>
      <c r="S1753" s="550"/>
      <c r="T1753" s="73"/>
      <c r="U1753" s="147"/>
    </row>
    <row r="1754" spans="2:21" s="132" customFormat="1" ht="15" customHeight="1">
      <c r="B1754" s="4"/>
      <c r="C1754" s="35"/>
      <c r="D1754" s="35"/>
      <c r="E1754" s="42"/>
      <c r="F1754" s="42"/>
      <c r="G1754" s="42"/>
      <c r="H1754" s="42"/>
      <c r="I1754" s="42"/>
      <c r="J1754" s="42"/>
      <c r="K1754" s="42"/>
      <c r="L1754" s="42"/>
      <c r="M1754" s="42"/>
      <c r="N1754" s="42"/>
      <c r="O1754" s="42"/>
      <c r="P1754" s="42"/>
      <c r="Q1754" s="42"/>
      <c r="R1754" s="42"/>
      <c r="S1754" s="42"/>
      <c r="T1754" s="73"/>
      <c r="U1754" s="23"/>
    </row>
    <row r="1755" spans="2:21" s="132" customFormat="1" ht="15" customHeight="1">
      <c r="B1755" s="4"/>
      <c r="C1755" s="170"/>
      <c r="D1755" s="1172" t="s">
        <v>1657</v>
      </c>
      <c r="E1755" s="1173"/>
      <c r="F1755" s="1173"/>
      <c r="G1755" s="1173"/>
      <c r="H1755" s="1173"/>
      <c r="I1755" s="1173"/>
      <c r="J1755" s="1173"/>
      <c r="K1755" s="1173"/>
      <c r="L1755" s="1173"/>
      <c r="M1755" s="1173"/>
      <c r="N1755" s="1173"/>
      <c r="O1755" s="1173"/>
      <c r="P1755" s="1173"/>
      <c r="Q1755" s="1173"/>
      <c r="R1755" s="1173"/>
      <c r="S1755" s="1174"/>
      <c r="T1755" s="141"/>
      <c r="U1755" s="23"/>
    </row>
    <row r="1756" spans="2:21" s="132" customFormat="1" ht="15" customHeight="1">
      <c r="B1756" s="4"/>
      <c r="C1756" s="170"/>
      <c r="D1756" s="1175"/>
      <c r="E1756" s="1176"/>
      <c r="F1756" s="1176"/>
      <c r="G1756" s="1176"/>
      <c r="H1756" s="1176"/>
      <c r="I1756" s="1176"/>
      <c r="J1756" s="1176"/>
      <c r="K1756" s="1176"/>
      <c r="L1756" s="1176"/>
      <c r="M1756" s="1176"/>
      <c r="N1756" s="1176"/>
      <c r="O1756" s="1176"/>
      <c r="P1756" s="1176"/>
      <c r="Q1756" s="1176"/>
      <c r="R1756" s="1176"/>
      <c r="S1756" s="1177"/>
      <c r="T1756" s="73"/>
      <c r="U1756" s="23"/>
    </row>
    <row r="1757" spans="2:21" s="132" customFormat="1" ht="15" customHeight="1">
      <c r="B1757" s="4"/>
      <c r="C1757" s="170"/>
      <c r="D1757" s="170"/>
      <c r="E1757" s="324"/>
      <c r="F1757" s="324"/>
      <c r="G1757" s="324"/>
      <c r="H1757" s="324"/>
      <c r="I1757" s="324"/>
      <c r="J1757" s="324"/>
      <c r="K1757" s="324"/>
      <c r="L1757" s="324"/>
      <c r="M1757" s="324"/>
      <c r="N1757" s="324"/>
      <c r="O1757" s="324"/>
      <c r="P1757" s="324"/>
      <c r="Q1757" s="324"/>
      <c r="R1757" s="324"/>
      <c r="S1757" s="324"/>
      <c r="T1757" s="73"/>
      <c r="U1757" s="23"/>
    </row>
    <row r="1758" spans="2:21" s="132" customFormat="1" ht="15" customHeight="1">
      <c r="B1758" s="4"/>
      <c r="C1758" s="170" t="s">
        <v>1626</v>
      </c>
      <c r="D1758" s="170"/>
      <c r="E1758" s="324"/>
      <c r="F1758" s="324"/>
      <c r="G1758" s="324"/>
      <c r="H1758" s="324"/>
      <c r="I1758" s="324"/>
      <c r="J1758" s="324"/>
      <c r="K1758" s="324"/>
      <c r="L1758" s="324"/>
      <c r="M1758" s="324"/>
      <c r="N1758" s="324"/>
      <c r="O1758" s="324"/>
      <c r="P1758" s="324"/>
      <c r="Q1758" s="324"/>
      <c r="R1758" s="324"/>
      <c r="S1758" s="324"/>
      <c r="T1758" s="73"/>
      <c r="U1758" s="23"/>
    </row>
    <row r="1759" spans="2:21" s="132" customFormat="1">
      <c r="B1759" s="4"/>
      <c r="C1759" s="170"/>
      <c r="D1759" s="1130" t="s">
        <v>1259</v>
      </c>
      <c r="E1759" s="1130"/>
      <c r="F1759" s="1130"/>
      <c r="G1759" s="1130"/>
      <c r="H1759" s="1130"/>
      <c r="I1759" s="1130"/>
      <c r="J1759" s="1130"/>
      <c r="K1759" s="1130"/>
      <c r="L1759" s="1130"/>
      <c r="M1759" s="1130"/>
      <c r="N1759" s="1130"/>
      <c r="O1759" s="1130"/>
      <c r="P1759" s="1130"/>
      <c r="Q1759" s="1130"/>
      <c r="R1759" s="1130"/>
      <c r="S1759" s="1130"/>
      <c r="T1759" s="73"/>
      <c r="U1759" s="23"/>
    </row>
    <row r="1760" spans="2:21" s="132" customFormat="1" ht="15" customHeight="1">
      <c r="B1760" s="4"/>
      <c r="C1760" s="170"/>
      <c r="D1760" s="1149" t="s">
        <v>1109</v>
      </c>
      <c r="E1760" s="1167"/>
      <c r="F1760" s="1167"/>
      <c r="G1760" s="1167"/>
      <c r="H1760" s="1167"/>
      <c r="I1760" s="1167"/>
      <c r="J1760" s="1167"/>
      <c r="K1760" s="1168"/>
      <c r="L1760" s="1080" t="s">
        <v>9</v>
      </c>
      <c r="M1760" s="1081"/>
      <c r="N1760" s="1081"/>
      <c r="O1760" s="1081"/>
      <c r="P1760" s="1081"/>
      <c r="Q1760" s="1081"/>
      <c r="R1760" s="1081"/>
      <c r="S1760" s="1082"/>
      <c r="T1760" s="73"/>
      <c r="U1760" s="23"/>
    </row>
    <row r="1761" spans="2:21" s="132" customFormat="1" ht="32.700000000000003" customHeight="1">
      <c r="B1761" s="4"/>
      <c r="C1761" s="170"/>
      <c r="D1761" s="1169"/>
      <c r="E1761" s="1170"/>
      <c r="F1761" s="1170"/>
      <c r="G1761" s="1170"/>
      <c r="H1761" s="1170"/>
      <c r="I1761" s="1170"/>
      <c r="J1761" s="1170"/>
      <c r="K1761" s="1171"/>
      <c r="L1761" s="989" t="s">
        <v>1260</v>
      </c>
      <c r="M1761" s="1180"/>
      <c r="N1761" s="1181" t="s">
        <v>1261</v>
      </c>
      <c r="O1761" s="1182"/>
      <c r="P1761" s="1181" t="s">
        <v>1262</v>
      </c>
      <c r="Q1761" s="1182"/>
      <c r="R1761" s="1181" t="s">
        <v>1591</v>
      </c>
      <c r="S1761" s="1182"/>
      <c r="T1761" s="73"/>
      <c r="U1761" s="23"/>
    </row>
    <row r="1762" spans="2:21" s="132" customFormat="1" ht="13.2">
      <c r="B1762" s="4"/>
      <c r="C1762" s="170"/>
      <c r="D1762" s="1106" t="s">
        <v>1263</v>
      </c>
      <c r="E1762" s="1107"/>
      <c r="F1762" s="1107"/>
      <c r="G1762" s="1107"/>
      <c r="H1762" s="1107"/>
      <c r="I1762" s="1107"/>
      <c r="J1762" s="1107"/>
      <c r="K1762" s="1108"/>
      <c r="L1762" s="937"/>
      <c r="M1762" s="1178"/>
      <c r="N1762" s="1144"/>
      <c r="O1762" s="1179"/>
      <c r="P1762" s="937"/>
      <c r="Q1762" s="1178"/>
      <c r="R1762" s="1144"/>
      <c r="S1762" s="1179"/>
      <c r="T1762" s="73"/>
      <c r="U1762" s="23"/>
    </row>
    <row r="1763" spans="2:21" s="132" customFormat="1" ht="13.2">
      <c r="B1763" s="4"/>
      <c r="C1763" s="170"/>
      <c r="D1763" s="1106" t="s">
        <v>1264</v>
      </c>
      <c r="E1763" s="1107"/>
      <c r="F1763" s="1107"/>
      <c r="G1763" s="1107"/>
      <c r="H1763" s="1107"/>
      <c r="I1763" s="1107"/>
      <c r="J1763" s="1107"/>
      <c r="K1763" s="1108"/>
      <c r="L1763" s="937"/>
      <c r="M1763" s="1178"/>
      <c r="N1763" s="1144"/>
      <c r="O1763" s="1179"/>
      <c r="P1763" s="937"/>
      <c r="Q1763" s="1178"/>
      <c r="R1763" s="1144"/>
      <c r="S1763" s="1179"/>
      <c r="T1763" s="73"/>
      <c r="U1763" s="23"/>
    </row>
    <row r="1764" spans="2:21" ht="13.2">
      <c r="C1764" s="35"/>
      <c r="D1764" s="1117" t="s">
        <v>1265</v>
      </c>
      <c r="E1764" s="1118"/>
      <c r="F1764" s="1118"/>
      <c r="G1764" s="1118"/>
      <c r="H1764" s="1118"/>
      <c r="I1764" s="1118"/>
      <c r="J1764" s="1118"/>
      <c r="K1764" s="1119"/>
      <c r="L1764" s="702"/>
      <c r="M1764" s="705"/>
      <c r="N1764" s="704"/>
      <c r="O1764" s="1164"/>
      <c r="P1764" s="702"/>
      <c r="Q1764" s="705"/>
      <c r="R1764" s="704"/>
      <c r="S1764" s="1164"/>
      <c r="T1764" s="73"/>
      <c r="U1764" s="23"/>
    </row>
    <row r="1765" spans="2:21" ht="13.2">
      <c r="C1765" s="35"/>
      <c r="D1765" s="1117" t="s">
        <v>1266</v>
      </c>
      <c r="E1765" s="1118"/>
      <c r="F1765" s="1118"/>
      <c r="G1765" s="1118"/>
      <c r="H1765" s="1118"/>
      <c r="I1765" s="1118"/>
      <c r="J1765" s="1118"/>
      <c r="K1765" s="1119"/>
      <c r="L1765" s="702"/>
      <c r="M1765" s="705"/>
      <c r="N1765" s="704"/>
      <c r="O1765" s="1164"/>
      <c r="P1765" s="702"/>
      <c r="Q1765" s="705"/>
      <c r="R1765" s="704"/>
      <c r="S1765" s="1164"/>
      <c r="T1765" s="73"/>
      <c r="U1765" s="23"/>
    </row>
    <row r="1766" spans="2:21" ht="13.2">
      <c r="C1766" s="35"/>
      <c r="D1766" s="1117" t="s">
        <v>1267</v>
      </c>
      <c r="E1766" s="1118"/>
      <c r="F1766" s="1118"/>
      <c r="G1766" s="1118"/>
      <c r="H1766" s="1118"/>
      <c r="I1766" s="1118"/>
      <c r="J1766" s="1118"/>
      <c r="K1766" s="1119"/>
      <c r="L1766" s="702"/>
      <c r="M1766" s="705"/>
      <c r="N1766" s="704"/>
      <c r="O1766" s="1164"/>
      <c r="P1766" s="702"/>
      <c r="Q1766" s="705"/>
      <c r="R1766" s="704"/>
      <c r="S1766" s="1164"/>
      <c r="T1766" s="73"/>
      <c r="U1766" s="23"/>
    </row>
    <row r="1767" spans="2:21" ht="13.2">
      <c r="C1767" s="35"/>
      <c r="D1767" s="1117" t="s">
        <v>1268</v>
      </c>
      <c r="E1767" s="1118"/>
      <c r="F1767" s="1118"/>
      <c r="G1767" s="1118"/>
      <c r="H1767" s="1118"/>
      <c r="I1767" s="1118"/>
      <c r="J1767" s="1118"/>
      <c r="K1767" s="1119"/>
      <c r="L1767" s="702"/>
      <c r="M1767" s="705"/>
      <c r="N1767" s="704"/>
      <c r="O1767" s="1164"/>
      <c r="P1767" s="702"/>
      <c r="Q1767" s="705"/>
      <c r="R1767" s="704"/>
      <c r="S1767" s="1164"/>
      <c r="T1767" s="73"/>
      <c r="U1767" s="23"/>
    </row>
    <row r="1768" spans="2:21" ht="13.2">
      <c r="C1768" s="35"/>
      <c r="D1768" s="1117" t="s">
        <v>1269</v>
      </c>
      <c r="E1768" s="1118"/>
      <c r="F1768" s="1118"/>
      <c r="G1768" s="1118"/>
      <c r="H1768" s="1118"/>
      <c r="I1768" s="1118"/>
      <c r="J1768" s="1118"/>
      <c r="K1768" s="1119"/>
      <c r="L1768" s="702"/>
      <c r="M1768" s="705"/>
      <c r="N1768" s="704"/>
      <c r="O1768" s="1164"/>
      <c r="P1768" s="702"/>
      <c r="Q1768" s="705"/>
      <c r="R1768" s="704"/>
      <c r="S1768" s="1164"/>
      <c r="T1768" s="73"/>
      <c r="U1768" s="23"/>
    </row>
    <row r="1769" spans="2:21" ht="15" customHeight="1">
      <c r="C1769" s="35"/>
      <c r="D1769" s="44" t="s">
        <v>1270</v>
      </c>
      <c r="E1769" s="178"/>
      <c r="F1769" s="35"/>
      <c r="G1769" s="35"/>
      <c r="H1769" s="84"/>
      <c r="I1769" s="84"/>
      <c r="J1769" s="84"/>
      <c r="K1769" s="84"/>
      <c r="L1769" s="84"/>
      <c r="M1769" s="35"/>
      <c r="N1769" s="35"/>
      <c r="O1769" s="35"/>
      <c r="P1769" s="35"/>
      <c r="Q1769" s="35"/>
      <c r="R1769" s="35"/>
      <c r="S1769" s="35"/>
      <c r="T1769" s="73"/>
      <c r="U1769" s="23"/>
    </row>
    <row r="1770" spans="2:21" ht="18" customHeight="1">
      <c r="C1770" s="35"/>
      <c r="D1770" s="890"/>
      <c r="E1770" s="891"/>
      <c r="F1770" s="891"/>
      <c r="G1770" s="891"/>
      <c r="H1770" s="891"/>
      <c r="I1770" s="891"/>
      <c r="J1770" s="891"/>
      <c r="K1770" s="891"/>
      <c r="L1770" s="891"/>
      <c r="M1770" s="891"/>
      <c r="N1770" s="891"/>
      <c r="O1770" s="891"/>
      <c r="P1770" s="891"/>
      <c r="Q1770" s="891"/>
      <c r="R1770" s="891"/>
      <c r="S1770" s="892"/>
      <c r="T1770" s="73"/>
      <c r="U1770" s="23"/>
    </row>
    <row r="1771" spans="2:21" ht="18" customHeight="1">
      <c r="C1771" s="35"/>
      <c r="D1771" s="893"/>
      <c r="E1771" s="894"/>
      <c r="F1771" s="894"/>
      <c r="G1771" s="894"/>
      <c r="H1771" s="894"/>
      <c r="I1771" s="894"/>
      <c r="J1771" s="894"/>
      <c r="K1771" s="894"/>
      <c r="L1771" s="894"/>
      <c r="M1771" s="894"/>
      <c r="N1771" s="894"/>
      <c r="O1771" s="894"/>
      <c r="P1771" s="894"/>
      <c r="Q1771" s="894"/>
      <c r="R1771" s="894"/>
      <c r="S1771" s="895"/>
      <c r="T1771" s="73"/>
      <c r="U1771" s="23"/>
    </row>
    <row r="1772" spans="2:21" ht="15" customHeight="1">
      <c r="C1772" s="35"/>
      <c r="D1772" s="114" t="s">
        <v>105</v>
      </c>
      <c r="E1772" s="800" t="s">
        <v>1271</v>
      </c>
      <c r="F1772" s="800"/>
      <c r="G1772" s="800"/>
      <c r="H1772" s="800"/>
      <c r="I1772" s="800"/>
      <c r="J1772" s="800"/>
      <c r="K1772" s="800"/>
      <c r="L1772" s="800"/>
      <c r="M1772" s="800"/>
      <c r="N1772" s="800"/>
      <c r="O1772" s="800"/>
      <c r="P1772" s="800"/>
      <c r="Q1772" s="800"/>
      <c r="R1772" s="800"/>
      <c r="S1772" s="800"/>
      <c r="T1772" s="73"/>
      <c r="U1772" s="23"/>
    </row>
    <row r="1773" spans="2:21" ht="20.25" customHeight="1">
      <c r="C1773" s="35"/>
      <c r="D1773" s="35"/>
      <c r="E1773" s="687"/>
      <c r="F1773" s="687"/>
      <c r="G1773" s="687"/>
      <c r="H1773" s="687"/>
      <c r="I1773" s="687"/>
      <c r="J1773" s="687"/>
      <c r="K1773" s="687"/>
      <c r="L1773" s="687"/>
      <c r="M1773" s="687"/>
      <c r="N1773" s="687"/>
      <c r="O1773" s="687"/>
      <c r="P1773" s="687"/>
      <c r="Q1773" s="687"/>
      <c r="R1773" s="687"/>
      <c r="S1773" s="687"/>
      <c r="T1773" s="73"/>
      <c r="U1773" s="23"/>
    </row>
    <row r="1774" spans="2:21" ht="15" customHeight="1">
      <c r="C1774" s="35"/>
      <c r="D1774" s="35"/>
      <c r="E1774" s="687"/>
      <c r="F1774" s="687"/>
      <c r="G1774" s="687"/>
      <c r="H1774" s="687"/>
      <c r="I1774" s="687"/>
      <c r="J1774" s="687"/>
      <c r="K1774" s="687"/>
      <c r="L1774" s="687"/>
      <c r="M1774" s="687"/>
      <c r="N1774" s="687"/>
      <c r="O1774" s="687"/>
      <c r="P1774" s="687"/>
      <c r="Q1774" s="687"/>
      <c r="R1774" s="687"/>
      <c r="S1774" s="687"/>
      <c r="T1774" s="73"/>
      <c r="U1774" s="23"/>
    </row>
    <row r="1775" spans="2:21" ht="15" customHeight="1">
      <c r="C1775" s="35"/>
      <c r="D1775" s="35"/>
      <c r="E1775" s="687"/>
      <c r="F1775" s="687"/>
      <c r="G1775" s="687"/>
      <c r="H1775" s="687"/>
      <c r="I1775" s="687"/>
      <c r="J1775" s="687"/>
      <c r="K1775" s="687"/>
      <c r="L1775" s="687"/>
      <c r="M1775" s="687"/>
      <c r="N1775" s="687"/>
      <c r="O1775" s="687"/>
      <c r="P1775" s="687"/>
      <c r="Q1775" s="687"/>
      <c r="R1775" s="687"/>
      <c r="S1775" s="687"/>
      <c r="T1775" s="73"/>
      <c r="U1775" s="23"/>
    </row>
    <row r="1776" spans="2:21" ht="15" customHeight="1">
      <c r="C1776" s="35"/>
      <c r="D1776" s="35"/>
      <c r="E1776" s="42"/>
      <c r="F1776" s="42"/>
      <c r="G1776" s="42"/>
      <c r="H1776" s="42"/>
      <c r="I1776" s="42"/>
      <c r="J1776" s="42"/>
      <c r="K1776" s="42"/>
      <c r="L1776" s="42"/>
      <c r="M1776" s="42"/>
      <c r="N1776" s="42"/>
      <c r="O1776" s="42"/>
      <c r="P1776" s="42"/>
      <c r="Q1776" s="42"/>
      <c r="R1776" s="42"/>
      <c r="S1776" s="42"/>
      <c r="T1776" s="73"/>
      <c r="U1776" s="23"/>
    </row>
    <row r="1777" spans="2:21" ht="15" customHeight="1">
      <c r="C1777" s="376" t="s">
        <v>1627</v>
      </c>
      <c r="D1777" s="170"/>
      <c r="E1777" s="324"/>
      <c r="F1777" s="324"/>
      <c r="G1777" s="324"/>
      <c r="H1777" s="324"/>
      <c r="I1777" s="324"/>
      <c r="J1777" s="324"/>
      <c r="K1777" s="324"/>
      <c r="L1777" s="324"/>
      <c r="M1777" s="324"/>
      <c r="N1777" s="324"/>
      <c r="O1777" s="324"/>
      <c r="P1777" s="324"/>
      <c r="Q1777" s="324"/>
      <c r="R1777" s="324"/>
      <c r="S1777" s="324"/>
      <c r="T1777" s="73"/>
      <c r="U1777" s="23"/>
    </row>
    <row r="1778" spans="2:21" ht="10.050000000000001" customHeight="1">
      <c r="C1778" s="170"/>
      <c r="D1778" s="1092" t="s">
        <v>1272</v>
      </c>
      <c r="E1778" s="1092"/>
      <c r="F1778" s="1092"/>
      <c r="G1778" s="1092"/>
      <c r="H1778" s="1092"/>
      <c r="I1778" s="1092"/>
      <c r="J1778" s="1092"/>
      <c r="K1778" s="1092"/>
      <c r="L1778" s="1092"/>
      <c r="M1778" s="1092"/>
      <c r="N1778" s="1092"/>
      <c r="O1778" s="1092"/>
      <c r="P1778" s="1092"/>
      <c r="Q1778" s="1092"/>
      <c r="R1778" s="1092"/>
      <c r="S1778" s="1092"/>
      <c r="T1778" s="73"/>
      <c r="U1778" s="23"/>
    </row>
    <row r="1779" spans="2:21" s="132" customFormat="1" ht="28.5" customHeight="1">
      <c r="B1779" s="4"/>
      <c r="C1779" s="170"/>
      <c r="D1779" s="1092"/>
      <c r="E1779" s="1092"/>
      <c r="F1779" s="1092"/>
      <c r="G1779" s="1092"/>
      <c r="H1779" s="1092"/>
      <c r="I1779" s="1092"/>
      <c r="J1779" s="1092"/>
      <c r="K1779" s="1092"/>
      <c r="L1779" s="1092"/>
      <c r="M1779" s="1092"/>
      <c r="N1779" s="1092"/>
      <c r="O1779" s="1092"/>
      <c r="P1779" s="1092"/>
      <c r="Q1779" s="1092"/>
      <c r="R1779" s="1092"/>
      <c r="S1779" s="1092"/>
      <c r="T1779" s="73"/>
      <c r="U1779" s="23"/>
    </row>
    <row r="1780" spans="2:21" s="132" customFormat="1" ht="15" customHeight="1">
      <c r="B1780" s="4"/>
      <c r="C1780" s="170"/>
      <c r="D1780" s="1183"/>
      <c r="E1780" s="1183"/>
      <c r="F1780" s="1183"/>
      <c r="G1780" s="1183"/>
      <c r="H1780" s="1183"/>
      <c r="I1780" s="1183"/>
      <c r="J1780" s="1183"/>
      <c r="K1780" s="1183"/>
      <c r="L1780" s="1183"/>
      <c r="M1780" s="1183"/>
      <c r="N1780" s="1183"/>
      <c r="O1780" s="1183"/>
      <c r="P1780" s="1183"/>
      <c r="Q1780" s="1183"/>
      <c r="R1780" s="1183"/>
      <c r="S1780" s="1183"/>
      <c r="T1780" s="73"/>
      <c r="U1780" s="23"/>
    </row>
    <row r="1781" spans="2:21" s="132" customFormat="1" ht="15" customHeight="1">
      <c r="B1781" s="4"/>
      <c r="C1781" s="170"/>
      <c r="D1781" s="1149" t="s">
        <v>1273</v>
      </c>
      <c r="E1781" s="1184"/>
      <c r="F1781" s="1184"/>
      <c r="G1781" s="1184"/>
      <c r="H1781" s="1184"/>
      <c r="I1781" s="1184"/>
      <c r="J1781" s="1184"/>
      <c r="K1781" s="1184"/>
      <c r="L1781" s="1184"/>
      <c r="M1781" s="1184"/>
      <c r="N1781" s="1080" t="s">
        <v>9</v>
      </c>
      <c r="O1781" s="1081"/>
      <c r="P1781" s="1081"/>
      <c r="Q1781" s="1081"/>
      <c r="R1781" s="1081"/>
      <c r="S1781" s="1082"/>
      <c r="T1781" s="73"/>
      <c r="U1781" s="23"/>
    </row>
    <row r="1782" spans="2:21" s="132" customFormat="1" ht="13.2" customHeight="1">
      <c r="B1782" s="4"/>
      <c r="C1782" s="170"/>
      <c r="D1782" s="1185"/>
      <c r="E1782" s="1186"/>
      <c r="F1782" s="1186"/>
      <c r="G1782" s="1186"/>
      <c r="H1782" s="1186"/>
      <c r="I1782" s="1186"/>
      <c r="J1782" s="1186"/>
      <c r="K1782" s="1186"/>
      <c r="L1782" s="1186"/>
      <c r="M1782" s="1186"/>
      <c r="N1782" s="1080" t="s">
        <v>1274</v>
      </c>
      <c r="O1782" s="1195"/>
      <c r="P1782" s="1195"/>
      <c r="Q1782" s="1195"/>
      <c r="R1782" s="1196" t="s">
        <v>1275</v>
      </c>
      <c r="S1782" s="1197"/>
      <c r="T1782" s="73"/>
      <c r="U1782" s="23"/>
    </row>
    <row r="1783" spans="2:21" s="132" customFormat="1" ht="15" customHeight="1">
      <c r="B1783" s="4"/>
      <c r="C1783" s="170"/>
      <c r="D1783" s="1187"/>
      <c r="E1783" s="1188"/>
      <c r="F1783" s="1188"/>
      <c r="G1783" s="1188"/>
      <c r="H1783" s="1188"/>
      <c r="I1783" s="1188"/>
      <c r="J1783" s="1188"/>
      <c r="K1783" s="1188"/>
      <c r="L1783" s="1188"/>
      <c r="M1783" s="1188"/>
      <c r="N1783" s="1200" t="s">
        <v>11</v>
      </c>
      <c r="O1783" s="1201"/>
      <c r="P1783" s="1202" t="s">
        <v>12</v>
      </c>
      <c r="Q1783" s="1203"/>
      <c r="R1783" s="1198"/>
      <c r="S1783" s="1199"/>
      <c r="T1783" s="73"/>
      <c r="U1783" s="23"/>
    </row>
    <row r="1784" spans="2:21" s="132" customFormat="1" ht="13.2">
      <c r="B1784" s="4"/>
      <c r="C1784" s="170"/>
      <c r="D1784" s="1192" t="s">
        <v>1276</v>
      </c>
      <c r="E1784" s="1193"/>
      <c r="F1784" s="1193"/>
      <c r="G1784" s="1193"/>
      <c r="H1784" s="1193"/>
      <c r="I1784" s="1193"/>
      <c r="J1784" s="1193"/>
      <c r="K1784" s="1193"/>
      <c r="L1784" s="1193"/>
      <c r="M1784" s="1194"/>
      <c r="N1784" s="937"/>
      <c r="O1784" s="1178"/>
      <c r="P1784" s="1144"/>
      <c r="Q1784" s="1179"/>
      <c r="R1784" s="937"/>
      <c r="S1784" s="1178"/>
      <c r="T1784" s="73"/>
      <c r="U1784" s="23"/>
    </row>
    <row r="1785" spans="2:21" s="132" customFormat="1" ht="13.2">
      <c r="B1785" s="4"/>
      <c r="C1785" s="170"/>
      <c r="D1785" s="1192" t="s">
        <v>1277</v>
      </c>
      <c r="E1785" s="1193"/>
      <c r="F1785" s="1193"/>
      <c r="G1785" s="1193"/>
      <c r="H1785" s="1193"/>
      <c r="I1785" s="1193"/>
      <c r="J1785" s="1193"/>
      <c r="K1785" s="1193"/>
      <c r="L1785" s="1193"/>
      <c r="M1785" s="1194"/>
      <c r="N1785" s="937"/>
      <c r="O1785" s="1178"/>
      <c r="P1785" s="1144"/>
      <c r="Q1785" s="1179"/>
      <c r="R1785" s="937"/>
      <c r="S1785" s="1178"/>
      <c r="T1785" s="73"/>
      <c r="U1785" s="23"/>
    </row>
    <row r="1786" spans="2:21" s="132" customFormat="1" ht="13.2">
      <c r="B1786" s="4"/>
      <c r="C1786" s="35"/>
      <c r="D1786" s="1189" t="s">
        <v>1278</v>
      </c>
      <c r="E1786" s="1190"/>
      <c r="F1786" s="1190"/>
      <c r="G1786" s="1190"/>
      <c r="H1786" s="1190"/>
      <c r="I1786" s="1190"/>
      <c r="J1786" s="1190"/>
      <c r="K1786" s="1190"/>
      <c r="L1786" s="1190"/>
      <c r="M1786" s="1191"/>
      <c r="N1786" s="702"/>
      <c r="O1786" s="705"/>
      <c r="P1786" s="704"/>
      <c r="Q1786" s="1164"/>
      <c r="R1786" s="702"/>
      <c r="S1786" s="705"/>
      <c r="T1786" s="73"/>
      <c r="U1786" s="23"/>
    </row>
    <row r="1787" spans="2:21" s="132" customFormat="1" ht="13.2">
      <c r="B1787" s="4"/>
      <c r="C1787" s="35"/>
      <c r="D1787" s="1189" t="s">
        <v>1279</v>
      </c>
      <c r="E1787" s="1190"/>
      <c r="F1787" s="1190"/>
      <c r="G1787" s="1190"/>
      <c r="H1787" s="1190"/>
      <c r="I1787" s="1190"/>
      <c r="J1787" s="1190"/>
      <c r="K1787" s="1190"/>
      <c r="L1787" s="1190"/>
      <c r="M1787" s="1191"/>
      <c r="N1787" s="702"/>
      <c r="O1787" s="705"/>
      <c r="P1787" s="704"/>
      <c r="Q1787" s="1164"/>
      <c r="R1787" s="702"/>
      <c r="S1787" s="705"/>
      <c r="T1787" s="73"/>
      <c r="U1787" s="23"/>
    </row>
    <row r="1788" spans="2:21" s="132" customFormat="1" ht="13.2">
      <c r="B1788" s="4"/>
      <c r="C1788" s="35"/>
      <c r="D1788" s="1189" t="s">
        <v>1280</v>
      </c>
      <c r="E1788" s="1190"/>
      <c r="F1788" s="1190"/>
      <c r="G1788" s="1190"/>
      <c r="H1788" s="1190"/>
      <c r="I1788" s="1190"/>
      <c r="J1788" s="1190"/>
      <c r="K1788" s="1190"/>
      <c r="L1788" s="1190"/>
      <c r="M1788" s="1191"/>
      <c r="N1788" s="702"/>
      <c r="O1788" s="705"/>
      <c r="P1788" s="704"/>
      <c r="Q1788" s="1164"/>
      <c r="R1788" s="702"/>
      <c r="S1788" s="705"/>
      <c r="T1788" s="73"/>
      <c r="U1788" s="23"/>
    </row>
    <row r="1789" spans="2:21" s="132" customFormat="1" ht="13.2">
      <c r="B1789" s="4"/>
      <c r="C1789" s="35"/>
      <c r="D1789" s="1189" t="s">
        <v>1281</v>
      </c>
      <c r="E1789" s="1190"/>
      <c r="F1789" s="1190"/>
      <c r="G1789" s="1190"/>
      <c r="H1789" s="1190"/>
      <c r="I1789" s="1190"/>
      <c r="J1789" s="1190"/>
      <c r="K1789" s="1190"/>
      <c r="L1789" s="1190"/>
      <c r="M1789" s="1191"/>
      <c r="N1789" s="702"/>
      <c r="O1789" s="705"/>
      <c r="P1789" s="704"/>
      <c r="Q1789" s="1164"/>
      <c r="R1789" s="702"/>
      <c r="S1789" s="705"/>
      <c r="T1789" s="73"/>
      <c r="U1789" s="23"/>
    </row>
    <row r="1790" spans="2:21" s="132" customFormat="1" ht="13.2">
      <c r="B1790" s="4"/>
      <c r="C1790" s="35"/>
      <c r="D1790" s="1189" t="s">
        <v>1282</v>
      </c>
      <c r="E1790" s="1190"/>
      <c r="F1790" s="1190"/>
      <c r="G1790" s="1190"/>
      <c r="H1790" s="1190"/>
      <c r="I1790" s="1190"/>
      <c r="J1790" s="1190"/>
      <c r="K1790" s="1190"/>
      <c r="L1790" s="1190"/>
      <c r="M1790" s="1191"/>
      <c r="N1790" s="702"/>
      <c r="O1790" s="705"/>
      <c r="P1790" s="704"/>
      <c r="Q1790" s="705"/>
      <c r="R1790" s="702"/>
      <c r="S1790" s="705"/>
      <c r="T1790" s="73"/>
      <c r="U1790" s="23"/>
    </row>
    <row r="1791" spans="2:21" s="132" customFormat="1" ht="13.2">
      <c r="B1791" s="4"/>
      <c r="C1791" s="35"/>
      <c r="D1791" s="1189" t="s">
        <v>1283</v>
      </c>
      <c r="E1791" s="1190"/>
      <c r="F1791" s="1190"/>
      <c r="G1791" s="1190"/>
      <c r="H1791" s="1190"/>
      <c r="I1791" s="1190"/>
      <c r="J1791" s="1190"/>
      <c r="K1791" s="1190"/>
      <c r="L1791" s="1190"/>
      <c r="M1791" s="1191"/>
      <c r="N1791" s="702"/>
      <c r="O1791" s="705"/>
      <c r="P1791" s="704"/>
      <c r="Q1791" s="705"/>
      <c r="R1791" s="702"/>
      <c r="S1791" s="705"/>
      <c r="T1791" s="73"/>
      <c r="U1791" s="23"/>
    </row>
    <row r="1792" spans="2:21" s="132" customFormat="1" ht="13.2">
      <c r="B1792" s="4"/>
      <c r="C1792" s="35"/>
      <c r="D1792" s="1189" t="s">
        <v>1284</v>
      </c>
      <c r="E1792" s="1190"/>
      <c r="F1792" s="1190"/>
      <c r="G1792" s="1190"/>
      <c r="H1792" s="1190"/>
      <c r="I1792" s="1190"/>
      <c r="J1792" s="1190"/>
      <c r="K1792" s="1190"/>
      <c r="L1792" s="1190"/>
      <c r="M1792" s="1191"/>
      <c r="N1792" s="702"/>
      <c r="O1792" s="705"/>
      <c r="P1792" s="704"/>
      <c r="Q1792" s="705"/>
      <c r="R1792" s="702"/>
      <c r="S1792" s="705"/>
      <c r="T1792" s="73"/>
      <c r="U1792" s="23"/>
    </row>
    <row r="1793" spans="2:21" s="132" customFormat="1" ht="13.2">
      <c r="B1793" s="4"/>
      <c r="C1793" s="35"/>
      <c r="D1793" s="1189" t="s">
        <v>1285</v>
      </c>
      <c r="E1793" s="1190"/>
      <c r="F1793" s="1190"/>
      <c r="G1793" s="1190"/>
      <c r="H1793" s="1190"/>
      <c r="I1793" s="1190"/>
      <c r="J1793" s="1190"/>
      <c r="K1793" s="1190"/>
      <c r="L1793" s="1190"/>
      <c r="M1793" s="1191"/>
      <c r="N1793" s="702"/>
      <c r="O1793" s="705"/>
      <c r="P1793" s="704"/>
      <c r="Q1793" s="705"/>
      <c r="R1793" s="702"/>
      <c r="S1793" s="705"/>
      <c r="T1793" s="73"/>
      <c r="U1793" s="23"/>
    </row>
    <row r="1794" spans="2:21" s="132" customFormat="1" ht="13.2">
      <c r="B1794" s="4"/>
      <c r="C1794" s="35"/>
      <c r="D1794" s="1189" t="s">
        <v>1286</v>
      </c>
      <c r="E1794" s="1190"/>
      <c r="F1794" s="1190"/>
      <c r="G1794" s="1190"/>
      <c r="H1794" s="1190"/>
      <c r="I1794" s="1190"/>
      <c r="J1794" s="1190"/>
      <c r="K1794" s="1190"/>
      <c r="L1794" s="1190"/>
      <c r="M1794" s="1191"/>
      <c r="N1794" s="702"/>
      <c r="O1794" s="705"/>
      <c r="P1794" s="704"/>
      <c r="Q1794" s="705"/>
      <c r="R1794" s="702"/>
      <c r="S1794" s="705"/>
      <c r="T1794" s="73"/>
      <c r="U1794" s="23"/>
    </row>
    <row r="1795" spans="2:21" ht="13.2">
      <c r="C1795" s="35"/>
      <c r="D1795" s="1189" t="s">
        <v>1287</v>
      </c>
      <c r="E1795" s="1190"/>
      <c r="F1795" s="1190"/>
      <c r="G1795" s="1190"/>
      <c r="H1795" s="1190"/>
      <c r="I1795" s="1190"/>
      <c r="J1795" s="1190"/>
      <c r="K1795" s="1190"/>
      <c r="L1795" s="1190"/>
      <c r="M1795" s="1191"/>
      <c r="N1795" s="702"/>
      <c r="O1795" s="705"/>
      <c r="P1795" s="704"/>
      <c r="Q1795" s="1164"/>
      <c r="R1795" s="702"/>
      <c r="S1795" s="705"/>
      <c r="T1795" s="73"/>
      <c r="U1795" s="23"/>
    </row>
    <row r="1796" spans="2:21" ht="15" customHeight="1">
      <c r="C1796" s="35"/>
      <c r="D1796" s="35"/>
      <c r="E1796" s="42"/>
      <c r="F1796" s="42"/>
      <c r="G1796" s="42"/>
      <c r="H1796" s="42"/>
      <c r="I1796" s="42"/>
      <c r="J1796" s="42"/>
      <c r="K1796" s="42"/>
      <c r="L1796" s="42"/>
      <c r="M1796" s="42"/>
      <c r="N1796" s="42"/>
      <c r="O1796" s="42"/>
      <c r="P1796" s="42"/>
      <c r="Q1796" s="42"/>
      <c r="R1796" s="42"/>
      <c r="S1796" s="42"/>
      <c r="T1796" s="73"/>
      <c r="U1796" s="23"/>
    </row>
    <row r="1797" spans="2:21" ht="15" customHeight="1">
      <c r="C1797" s="35"/>
      <c r="D1797" s="1117" t="s">
        <v>1288</v>
      </c>
      <c r="E1797" s="1118"/>
      <c r="F1797" s="1118"/>
      <c r="G1797" s="1118"/>
      <c r="H1797" s="1118"/>
      <c r="I1797" s="1118"/>
      <c r="J1797" s="1118"/>
      <c r="K1797" s="1118"/>
      <c r="L1797" s="1118"/>
      <c r="M1797" s="1119"/>
      <c r="N1797" s="702"/>
      <c r="O1797" s="705"/>
      <c r="P1797" s="704"/>
      <c r="Q1797" s="1164"/>
      <c r="R1797" s="702"/>
      <c r="S1797" s="705"/>
      <c r="T1797" s="73"/>
      <c r="U1797" s="23"/>
    </row>
    <row r="1798" spans="2:21" ht="15" customHeight="1">
      <c r="C1798" s="35"/>
      <c r="D1798" s="44"/>
      <c r="E1798" s="44"/>
      <c r="F1798" s="44"/>
      <c r="G1798" s="44"/>
      <c r="H1798" s="44"/>
      <c r="I1798" s="44"/>
      <c r="J1798" s="44"/>
      <c r="K1798" s="44"/>
      <c r="L1798" s="44"/>
      <c r="M1798" s="44"/>
      <c r="N1798" s="43"/>
      <c r="O1798" s="177"/>
      <c r="P1798" s="43"/>
      <c r="Q1798" s="177"/>
      <c r="R1798" s="43"/>
      <c r="S1798" s="177"/>
      <c r="T1798" s="73"/>
      <c r="U1798" s="23"/>
    </row>
    <row r="1799" spans="2:21" ht="15" customHeight="1">
      <c r="C1799" s="35"/>
      <c r="D1799" s="44" t="s">
        <v>76</v>
      </c>
      <c r="E1799" s="178"/>
      <c r="F1799" s="35"/>
      <c r="G1799" s="35"/>
      <c r="H1799" s="84"/>
      <c r="I1799" s="84"/>
      <c r="J1799" s="84"/>
      <c r="K1799" s="84"/>
      <c r="L1799" s="84"/>
      <c r="M1799" s="35"/>
      <c r="N1799" s="35"/>
      <c r="O1799" s="35"/>
      <c r="P1799" s="35"/>
      <c r="Q1799" s="35"/>
      <c r="R1799" s="35"/>
      <c r="S1799" s="35"/>
      <c r="T1799" s="73"/>
      <c r="U1799" s="23"/>
    </row>
    <row r="1800" spans="2:21" ht="15" customHeight="1">
      <c r="C1800" s="35"/>
      <c r="D1800" s="890"/>
      <c r="E1800" s="891"/>
      <c r="F1800" s="891"/>
      <c r="G1800" s="891"/>
      <c r="H1800" s="891"/>
      <c r="I1800" s="891"/>
      <c r="J1800" s="891"/>
      <c r="K1800" s="891"/>
      <c r="L1800" s="891"/>
      <c r="M1800" s="891"/>
      <c r="N1800" s="891"/>
      <c r="O1800" s="891"/>
      <c r="P1800" s="891"/>
      <c r="Q1800" s="891"/>
      <c r="R1800" s="891"/>
      <c r="S1800" s="892"/>
      <c r="T1800" s="73"/>
      <c r="U1800" s="23"/>
    </row>
    <row r="1801" spans="2:21" ht="15" customHeight="1">
      <c r="C1801" s="35"/>
      <c r="D1801" s="893"/>
      <c r="E1801" s="894"/>
      <c r="F1801" s="894"/>
      <c r="G1801" s="894"/>
      <c r="H1801" s="894"/>
      <c r="I1801" s="894"/>
      <c r="J1801" s="894"/>
      <c r="K1801" s="894"/>
      <c r="L1801" s="894"/>
      <c r="M1801" s="894"/>
      <c r="N1801" s="894"/>
      <c r="O1801" s="894"/>
      <c r="P1801" s="894"/>
      <c r="Q1801" s="894"/>
      <c r="R1801" s="894"/>
      <c r="S1801" s="895"/>
      <c r="T1801" s="73"/>
      <c r="U1801" s="23"/>
    </row>
    <row r="1802" spans="2:21" ht="23.55" customHeight="1">
      <c r="C1802" s="35"/>
      <c r="D1802" s="41" t="s">
        <v>101</v>
      </c>
      <c r="E1802" s="701" t="s">
        <v>1289</v>
      </c>
      <c r="F1802" s="1208"/>
      <c r="G1802" s="1208"/>
      <c r="H1802" s="1208"/>
      <c r="I1802" s="1208"/>
      <c r="J1802" s="1208"/>
      <c r="K1802" s="1208"/>
      <c r="L1802" s="1208"/>
      <c r="M1802" s="1208"/>
      <c r="N1802" s="1208"/>
      <c r="O1802" s="1208"/>
      <c r="P1802" s="1208"/>
      <c r="Q1802" s="1208"/>
      <c r="R1802" s="1208"/>
      <c r="S1802" s="1208"/>
      <c r="T1802" s="73"/>
      <c r="U1802" s="23"/>
    </row>
    <row r="1804" spans="2:21" s="132" customFormat="1" ht="15" customHeight="1">
      <c r="B1804" s="12" t="s">
        <v>113</v>
      </c>
      <c r="C1804" s="15"/>
      <c r="D1804" s="13"/>
      <c r="E1804" s="13"/>
      <c r="F1804" s="13"/>
      <c r="G1804" s="13"/>
      <c r="H1804" s="14"/>
      <c r="I1804" s="5"/>
      <c r="J1804" s="4"/>
      <c r="K1804" s="4"/>
      <c r="L1804" s="4"/>
      <c r="M1804" s="4"/>
      <c r="N1804" s="4"/>
      <c r="O1804" s="4"/>
      <c r="P1804" s="4"/>
      <c r="Q1804" s="4"/>
      <c r="R1804" s="4"/>
      <c r="S1804" s="4"/>
      <c r="T1804" s="4"/>
      <c r="U1804" s="4"/>
    </row>
    <row r="1805" spans="2:21" s="132" customFormat="1" ht="15" customHeight="1">
      <c r="B1805" s="19"/>
      <c r="C1805" s="19"/>
      <c r="D1805" s="16"/>
      <c r="E1805" s="16"/>
      <c r="F1805" s="16"/>
      <c r="G1805" s="16"/>
      <c r="H1805" s="4"/>
      <c r="I1805" s="4"/>
      <c r="J1805" s="4"/>
      <c r="K1805" s="4"/>
      <c r="L1805" s="4"/>
      <c r="M1805" s="4"/>
      <c r="N1805" s="4"/>
      <c r="O1805" s="4"/>
      <c r="P1805" s="4"/>
      <c r="Q1805" s="4"/>
      <c r="R1805" s="4"/>
      <c r="S1805" s="21"/>
      <c r="T1805" s="21"/>
      <c r="U1805" s="4"/>
    </row>
    <row r="1806" spans="2:21" s="132" customFormat="1">
      <c r="B1806" s="18" t="s">
        <v>375</v>
      </c>
      <c r="C1806" s="19"/>
      <c r="D1806" s="13"/>
      <c r="E1806" s="13"/>
      <c r="F1806" s="13"/>
      <c r="G1806" s="13"/>
      <c r="H1806" s="14"/>
      <c r="I1806" s="5"/>
      <c r="J1806" s="4"/>
      <c r="K1806" s="4"/>
      <c r="L1806" s="4"/>
      <c r="M1806" s="4"/>
      <c r="N1806" s="4"/>
      <c r="O1806" s="4"/>
      <c r="P1806" s="4"/>
      <c r="Q1806" s="4"/>
      <c r="R1806" s="4"/>
      <c r="S1806" s="4"/>
      <c r="T1806" s="4"/>
      <c r="U1806" s="4"/>
    </row>
    <row r="1807" spans="2:21" s="132" customFormat="1">
      <c r="B1807" s="18"/>
      <c r="C1807" s="19"/>
      <c r="D1807" s="13"/>
      <c r="E1807" s="13"/>
      <c r="F1807" s="13"/>
      <c r="G1807" s="13"/>
      <c r="H1807" s="14"/>
      <c r="I1807" s="5"/>
      <c r="J1807" s="4"/>
      <c r="K1807" s="4"/>
      <c r="L1807" s="4"/>
      <c r="M1807" s="4"/>
      <c r="N1807" s="4"/>
      <c r="O1807" s="4"/>
      <c r="P1807" s="4"/>
      <c r="Q1807" s="4"/>
      <c r="R1807" s="4"/>
      <c r="S1807" s="4"/>
      <c r="T1807" s="4"/>
      <c r="U1807" s="4"/>
    </row>
    <row r="1808" spans="2:21" s="132" customFormat="1" ht="12" customHeight="1">
      <c r="B1808" s="18"/>
      <c r="C1808" s="288"/>
      <c r="D1808" s="1319" t="s">
        <v>1645</v>
      </c>
      <c r="E1808" s="1319"/>
      <c r="F1808" s="1319"/>
      <c r="G1808" s="1319"/>
      <c r="H1808" s="1319"/>
      <c r="I1808" s="1319"/>
      <c r="J1808" s="1319"/>
      <c r="K1808" s="1319"/>
      <c r="L1808" s="1319"/>
      <c r="M1808" s="1319"/>
      <c r="N1808" s="1319"/>
      <c r="O1808" s="1319"/>
      <c r="P1808" s="1319"/>
      <c r="Q1808" s="1319"/>
      <c r="R1808" s="1319"/>
      <c r="S1808" s="1319"/>
      <c r="T1808" s="17"/>
      <c r="U1808" s="4"/>
    </row>
    <row r="1809" spans="2:21" s="132" customFormat="1" ht="15" customHeight="1">
      <c r="B1809" s="18"/>
      <c r="C1809" s="19"/>
      <c r="D1809" s="1319"/>
      <c r="E1809" s="1319"/>
      <c r="F1809" s="1319"/>
      <c r="G1809" s="1319"/>
      <c r="H1809" s="1319"/>
      <c r="I1809" s="1319"/>
      <c r="J1809" s="1319"/>
      <c r="K1809" s="1319"/>
      <c r="L1809" s="1319"/>
      <c r="M1809" s="1319"/>
      <c r="N1809" s="1319"/>
      <c r="O1809" s="1319"/>
      <c r="P1809" s="1319"/>
      <c r="Q1809" s="1319"/>
      <c r="R1809" s="1319"/>
      <c r="S1809" s="1319"/>
      <c r="T1809" s="17"/>
      <c r="U1809" s="4"/>
    </row>
    <row r="1810" spans="2:21" s="132" customFormat="1" ht="15" customHeight="1">
      <c r="B1810" s="18"/>
      <c r="C1810" s="19"/>
      <c r="D1810" s="1319"/>
      <c r="E1810" s="1319"/>
      <c r="F1810" s="1319"/>
      <c r="G1810" s="1319"/>
      <c r="H1810" s="1319"/>
      <c r="I1810" s="1319"/>
      <c r="J1810" s="1319"/>
      <c r="K1810" s="1319"/>
      <c r="L1810" s="1319"/>
      <c r="M1810" s="1319"/>
      <c r="N1810" s="1319"/>
      <c r="O1810" s="1319"/>
      <c r="P1810" s="1319"/>
      <c r="Q1810" s="1319"/>
      <c r="R1810" s="1319"/>
      <c r="S1810" s="1319"/>
      <c r="T1810" s="17"/>
      <c r="U1810" s="4"/>
    </row>
    <row r="1811" spans="2:21" s="132" customFormat="1" ht="7.5" customHeight="1">
      <c r="B1811" s="19"/>
      <c r="C1811" s="19"/>
      <c r="D1811" s="17"/>
      <c r="E1811" s="17"/>
      <c r="F1811" s="17"/>
      <c r="G1811" s="17"/>
      <c r="H1811" s="17"/>
      <c r="I1811" s="17"/>
      <c r="J1811" s="17"/>
      <c r="K1811" s="17"/>
      <c r="L1811" s="17"/>
      <c r="M1811" s="17"/>
      <c r="N1811" s="17"/>
      <c r="O1811" s="17"/>
      <c r="P1811" s="17"/>
      <c r="Q1811" s="17"/>
      <c r="R1811" s="17"/>
      <c r="S1811" s="17"/>
      <c r="T1811" s="17"/>
      <c r="U1811" s="4"/>
    </row>
    <row r="1812" spans="2:21" s="132" customFormat="1" ht="15" customHeight="1">
      <c r="B1812" s="20"/>
      <c r="C1812" s="24" t="s">
        <v>114</v>
      </c>
      <c r="D1812" s="4"/>
      <c r="E1812" s="27"/>
      <c r="F1812" s="27"/>
      <c r="G1812" s="27"/>
      <c r="H1812" s="6"/>
      <c r="I1812" s="4"/>
      <c r="J1812" s="4"/>
      <c r="K1812" s="4"/>
      <c r="L1812" s="4"/>
      <c r="M1812" s="4"/>
      <c r="N1812" s="4"/>
      <c r="O1812" s="4"/>
      <c r="P1812" s="4"/>
      <c r="Q1812" s="4"/>
      <c r="R1812" s="4"/>
      <c r="S1812" s="4"/>
      <c r="T1812" s="21" t="s">
        <v>410</v>
      </c>
      <c r="U1812" s="4"/>
    </row>
    <row r="1813" spans="2:21" s="132" customFormat="1" ht="15" customHeight="1">
      <c r="B1813" s="24"/>
      <c r="C1813" s="20"/>
      <c r="D1813" s="4"/>
      <c r="E1813" s="27"/>
      <c r="F1813" s="27"/>
      <c r="G1813" s="27"/>
      <c r="H1813" s="6"/>
      <c r="I1813" s="4"/>
      <c r="J1813" s="4"/>
      <c r="K1813" s="4"/>
      <c r="L1813" s="4"/>
      <c r="M1813" s="4"/>
      <c r="N1813" s="4"/>
      <c r="O1813" s="4"/>
      <c r="P1813" s="4"/>
      <c r="Q1813" s="4"/>
      <c r="R1813" s="4"/>
      <c r="S1813" s="4"/>
      <c r="T1813" s="21"/>
      <c r="U1813" s="4"/>
    </row>
    <row r="1814" spans="2:21" s="132" customFormat="1" ht="15" customHeight="1">
      <c r="B1814" s="20"/>
      <c r="C1814" s="376" t="s">
        <v>1628</v>
      </c>
      <c r="D1814" s="170"/>
      <c r="E1814" s="378"/>
      <c r="F1814" s="378"/>
      <c r="G1814" s="378"/>
      <c r="H1814" s="377"/>
      <c r="I1814" s="170"/>
      <c r="J1814" s="170"/>
      <c r="K1814" s="170"/>
      <c r="L1814" s="170"/>
      <c r="M1814" s="170"/>
      <c r="N1814" s="170"/>
      <c r="O1814" s="170"/>
      <c r="P1814" s="170"/>
      <c r="Q1814" s="170"/>
      <c r="R1814" s="170"/>
      <c r="S1814" s="170"/>
      <c r="T1814" s="65"/>
      <c r="U1814" s="4"/>
    </row>
    <row r="1815" spans="2:21" s="132" customFormat="1" ht="15" customHeight="1">
      <c r="B1815" s="10"/>
      <c r="C1815" s="393"/>
      <c r="D1815" s="350" t="s">
        <v>17</v>
      </c>
      <c r="E1815" s="1092" t="s">
        <v>1592</v>
      </c>
      <c r="F1815" s="1092"/>
      <c r="G1815" s="1092"/>
      <c r="H1815" s="1092"/>
      <c r="I1815" s="1092"/>
      <c r="J1815" s="1092"/>
      <c r="K1815" s="1092"/>
      <c r="L1815" s="1092"/>
      <c r="M1815" s="1092"/>
      <c r="N1815" s="1092"/>
      <c r="O1815" s="1092"/>
      <c r="P1815" s="1092"/>
      <c r="Q1815" s="1092"/>
      <c r="R1815" s="1092"/>
      <c r="S1815" s="1092"/>
      <c r="T1815" s="147"/>
      <c r="U1815" s="147"/>
    </row>
    <row r="1816" spans="2:21" s="132" customFormat="1" ht="15" customHeight="1">
      <c r="B1816" s="19"/>
      <c r="C1816" s="393"/>
      <c r="D1816" s="350"/>
      <c r="E1816" s="1092"/>
      <c r="F1816" s="1092"/>
      <c r="G1816" s="1092"/>
      <c r="H1816" s="1092"/>
      <c r="I1816" s="1092"/>
      <c r="J1816" s="1092"/>
      <c r="K1816" s="1092"/>
      <c r="L1816" s="1092"/>
      <c r="M1816" s="1092"/>
      <c r="N1816" s="1092"/>
      <c r="O1816" s="1092"/>
      <c r="P1816" s="1092"/>
      <c r="Q1816" s="1092"/>
      <c r="R1816" s="1092"/>
      <c r="S1816" s="1092"/>
      <c r="T1816" s="147"/>
      <c r="U1816" s="147"/>
    </row>
    <row r="1817" spans="2:21" s="132" customFormat="1" ht="15" customHeight="1">
      <c r="B1817" s="19"/>
      <c r="C1817" s="365"/>
      <c r="D1817" s="365"/>
      <c r="E1817" s="1092"/>
      <c r="F1817" s="1092"/>
      <c r="G1817" s="1092"/>
      <c r="H1817" s="1092"/>
      <c r="I1817" s="1092"/>
      <c r="J1817" s="1092"/>
      <c r="K1817" s="1092"/>
      <c r="L1817" s="1092"/>
      <c r="M1817" s="1092"/>
      <c r="N1817" s="1092"/>
      <c r="O1817" s="1092"/>
      <c r="P1817" s="1092"/>
      <c r="Q1817" s="1092"/>
      <c r="R1817" s="1092"/>
      <c r="S1817" s="1092"/>
      <c r="T1817" s="153"/>
      <c r="U1817" s="4"/>
    </row>
    <row r="1818" spans="2:21" s="132" customFormat="1" ht="15" customHeight="1">
      <c r="B1818" s="19"/>
      <c r="C1818" s="325"/>
      <c r="D1818" s="391"/>
      <c r="E1818" s="391"/>
      <c r="F1818" s="391"/>
      <c r="G1818" s="391"/>
      <c r="H1818" s="391"/>
      <c r="I1818" s="391"/>
      <c r="J1818" s="391"/>
      <c r="K1818" s="391"/>
      <c r="L1818" s="391"/>
      <c r="M1818" s="391"/>
      <c r="N1818" s="391"/>
      <c r="O1818" s="391"/>
      <c r="P1818" s="391"/>
      <c r="Q1818" s="391"/>
      <c r="R1818" s="391"/>
      <c r="S1818" s="391"/>
      <c r="T1818" s="4"/>
    </row>
    <row r="1819" spans="2:21" s="132" customFormat="1" ht="15" customHeight="1">
      <c r="B1819" s="19"/>
      <c r="C1819" s="325"/>
      <c r="D1819" s="365" t="s">
        <v>1593</v>
      </c>
      <c r="E1819" s="391"/>
      <c r="F1819" s="391"/>
      <c r="G1819" s="391"/>
      <c r="H1819" s="391"/>
      <c r="I1819" s="391"/>
      <c r="J1819" s="391"/>
      <c r="K1819" s="391"/>
      <c r="L1819" s="391"/>
      <c r="M1819" s="391"/>
      <c r="N1819" s="391"/>
      <c r="O1819" s="391"/>
      <c r="P1819" s="391"/>
      <c r="Q1819" s="391"/>
      <c r="R1819" s="391"/>
      <c r="S1819" s="391"/>
      <c r="T1819" s="4"/>
    </row>
    <row r="1820" spans="2:21" s="132" customFormat="1" ht="15" customHeight="1">
      <c r="B1820" s="19"/>
      <c r="C1820" s="325"/>
      <c r="D1820" s="1236" t="s">
        <v>1594</v>
      </c>
      <c r="E1820" s="1237"/>
      <c r="F1820" s="1237"/>
      <c r="G1820" s="1237"/>
      <c r="H1820" s="1237"/>
      <c r="I1820" s="1237"/>
      <c r="J1820" s="1237"/>
      <c r="K1820" s="1238"/>
      <c r="L1820" s="391"/>
      <c r="M1820" s="391"/>
      <c r="N1820" s="391"/>
      <c r="O1820" s="391"/>
      <c r="P1820" s="391"/>
      <c r="Q1820" s="391"/>
      <c r="R1820" s="391"/>
      <c r="S1820" s="391"/>
      <c r="T1820" s="4"/>
    </row>
    <row r="1821" spans="2:21" s="132" customFormat="1" ht="15" customHeight="1">
      <c r="B1821" s="19"/>
      <c r="C1821" s="325"/>
      <c r="D1821" s="1239"/>
      <c r="E1821" s="1240"/>
      <c r="F1821" s="1240"/>
      <c r="G1821" s="1240"/>
      <c r="H1821" s="1240"/>
      <c r="I1821" s="1240"/>
      <c r="J1821" s="1240"/>
      <c r="K1821" s="1241"/>
      <c r="L1821" s="391"/>
      <c r="M1821" s="391"/>
      <c r="N1821" s="391"/>
      <c r="O1821" s="391"/>
      <c r="P1821" s="391"/>
      <c r="Q1821" s="391"/>
      <c r="R1821" s="391"/>
      <c r="S1821" s="391"/>
      <c r="T1821" s="4"/>
    </row>
    <row r="1822" spans="2:21" s="132" customFormat="1" ht="15" customHeight="1">
      <c r="B1822" s="19"/>
      <c r="C1822" s="325"/>
      <c r="D1822" s="1239"/>
      <c r="E1822" s="1240"/>
      <c r="F1822" s="1240"/>
      <c r="G1822" s="1240"/>
      <c r="H1822" s="1240"/>
      <c r="I1822" s="1240"/>
      <c r="J1822" s="1240"/>
      <c r="K1822" s="1241"/>
      <c r="L1822" s="391"/>
      <c r="M1822" s="391"/>
      <c r="N1822" s="391"/>
      <c r="O1822" s="391"/>
      <c r="P1822" s="391"/>
      <c r="Q1822" s="391"/>
      <c r="R1822" s="391"/>
      <c r="S1822" s="391"/>
      <c r="T1822" s="4"/>
    </row>
    <row r="1823" spans="2:21" s="132" customFormat="1" ht="15" customHeight="1">
      <c r="B1823" s="19"/>
      <c r="C1823" s="325"/>
      <c r="D1823" s="1239"/>
      <c r="E1823" s="1240"/>
      <c r="F1823" s="1240"/>
      <c r="G1823" s="1240"/>
      <c r="H1823" s="1240"/>
      <c r="I1823" s="1240"/>
      <c r="J1823" s="1240"/>
      <c r="K1823" s="1241"/>
      <c r="L1823" s="377"/>
      <c r="M1823" s="377"/>
      <c r="N1823" s="377"/>
      <c r="O1823" s="377"/>
      <c r="P1823" s="377"/>
      <c r="Q1823" s="377"/>
      <c r="R1823" s="377"/>
      <c r="S1823" s="377"/>
      <c r="T1823" s="153"/>
      <c r="U1823" s="4"/>
    </row>
    <row r="1824" spans="2:21" s="132" customFormat="1" ht="15" customHeight="1">
      <c r="B1824" s="19"/>
      <c r="C1824" s="325"/>
      <c r="D1824" s="1239"/>
      <c r="E1824" s="1240"/>
      <c r="F1824" s="1240"/>
      <c r="G1824" s="1240"/>
      <c r="H1824" s="1240"/>
      <c r="I1824" s="1240"/>
      <c r="J1824" s="1240"/>
      <c r="K1824" s="1241"/>
      <c r="L1824" s="377"/>
      <c r="M1824" s="377"/>
      <c r="N1824" s="377"/>
      <c r="O1824" s="377"/>
      <c r="P1824" s="377"/>
      <c r="Q1824" s="377"/>
      <c r="R1824" s="377"/>
      <c r="S1824" s="377"/>
      <c r="T1824" s="153"/>
      <c r="U1824" s="4"/>
    </row>
    <row r="1825" spans="2:21" s="132" customFormat="1" ht="15" customHeight="1">
      <c r="B1825" s="19"/>
      <c r="C1825" s="325"/>
      <c r="D1825" s="1239"/>
      <c r="E1825" s="1240"/>
      <c r="F1825" s="1240"/>
      <c r="G1825" s="1240"/>
      <c r="H1825" s="1240"/>
      <c r="I1825" s="1240"/>
      <c r="J1825" s="1240"/>
      <c r="K1825" s="1241"/>
      <c r="L1825" s="377"/>
      <c r="M1825" s="377"/>
      <c r="N1825" s="377"/>
      <c r="O1825" s="377"/>
      <c r="P1825" s="377"/>
      <c r="Q1825" s="377"/>
      <c r="R1825" s="377"/>
      <c r="S1825" s="377"/>
      <c r="T1825" s="153"/>
      <c r="U1825" s="4"/>
    </row>
    <row r="1826" spans="2:21" s="132" customFormat="1" ht="15" customHeight="1">
      <c r="B1826" s="19"/>
      <c r="C1826" s="325"/>
      <c r="D1826" s="1242"/>
      <c r="E1826" s="1243"/>
      <c r="F1826" s="1243"/>
      <c r="G1826" s="1243"/>
      <c r="H1826" s="1243"/>
      <c r="I1826" s="1243"/>
      <c r="J1826" s="1243"/>
      <c r="K1826" s="1244"/>
      <c r="L1826" s="170"/>
      <c r="M1826" s="318"/>
      <c r="N1826" s="318"/>
      <c r="O1826" s="318"/>
      <c r="P1826" s="318"/>
      <c r="Q1826" s="318"/>
      <c r="R1826" s="391"/>
      <c r="S1826" s="391"/>
      <c r="T1826" s="4"/>
    </row>
    <row r="1827" spans="2:21" s="132" customFormat="1" ht="15" customHeight="1">
      <c r="B1827" s="19"/>
      <c r="C1827" s="147"/>
      <c r="D1827" s="102" t="s">
        <v>197</v>
      </c>
      <c r="E1827" s="1320" t="s">
        <v>413</v>
      </c>
      <c r="F1827" s="1320"/>
      <c r="G1827" s="1320"/>
      <c r="H1827" s="1320"/>
      <c r="I1827" s="1320"/>
      <c r="J1827" s="1320"/>
      <c r="K1827" s="1320"/>
      <c r="L1827" s="1320"/>
      <c r="M1827" s="1320"/>
      <c r="N1827" s="1320"/>
      <c r="O1827" s="1320"/>
      <c r="P1827" s="1320"/>
      <c r="Q1827" s="1320"/>
      <c r="R1827" s="1320"/>
      <c r="S1827" s="1320"/>
      <c r="T1827" s="147"/>
      <c r="U1827" s="147"/>
    </row>
    <row r="1828" spans="2:21" s="132" customFormat="1" ht="15" customHeight="1">
      <c r="B1828" s="19"/>
      <c r="C1828" s="147"/>
      <c r="D1828" s="102"/>
      <c r="E1828" s="1320"/>
      <c r="F1828" s="1320"/>
      <c r="G1828" s="1320"/>
      <c r="H1828" s="1320"/>
      <c r="I1828" s="1320"/>
      <c r="J1828" s="1320"/>
      <c r="K1828" s="1320"/>
      <c r="L1828" s="1320"/>
      <c r="M1828" s="1320"/>
      <c r="N1828" s="1320"/>
      <c r="O1828" s="1320"/>
      <c r="P1828" s="1320"/>
      <c r="Q1828" s="1320"/>
      <c r="R1828" s="1320"/>
      <c r="S1828" s="1320"/>
      <c r="T1828" s="147"/>
      <c r="U1828" s="147"/>
    </row>
    <row r="1829" spans="2:21" s="132" customFormat="1" ht="15" customHeight="1">
      <c r="B1829" s="19"/>
      <c r="C1829" s="72"/>
      <c r="L1829" s="35"/>
      <c r="M1829" s="4"/>
      <c r="N1829" s="4"/>
      <c r="O1829" s="4"/>
      <c r="P1829" s="4"/>
      <c r="Q1829" s="4"/>
      <c r="T1829" s="4"/>
    </row>
    <row r="1830" spans="2:21" s="132" customFormat="1" ht="15" customHeight="1">
      <c r="B1830" s="19"/>
      <c r="C1830" s="72"/>
      <c r="D1830" s="682" t="s">
        <v>414</v>
      </c>
      <c r="E1830" s="1321"/>
      <c r="F1830" s="1321"/>
      <c r="G1830" s="1321"/>
      <c r="H1830" s="1321"/>
      <c r="I1830" s="1321"/>
      <c r="J1830" s="1321"/>
      <c r="K1830" s="1321"/>
      <c r="L1830" s="1321"/>
      <c r="M1830" s="1321"/>
      <c r="N1830" s="1321"/>
      <c r="O1830" s="1322"/>
      <c r="P1830" s="1326" t="s">
        <v>9</v>
      </c>
      <c r="Q1830" s="1321"/>
      <c r="R1830" s="1321"/>
      <c r="S1830" s="1322"/>
      <c r="T1830" s="35"/>
      <c r="U1830" s="4"/>
    </row>
    <row r="1831" spans="2:21" s="132" customFormat="1" ht="15" customHeight="1">
      <c r="B1831" s="19"/>
      <c r="C1831" s="72"/>
      <c r="D1831" s="1323"/>
      <c r="E1831" s="1324"/>
      <c r="F1831" s="1324"/>
      <c r="G1831" s="1324"/>
      <c r="H1831" s="1324"/>
      <c r="I1831" s="1324"/>
      <c r="J1831" s="1324"/>
      <c r="K1831" s="1324"/>
      <c r="L1831" s="1324"/>
      <c r="M1831" s="1324"/>
      <c r="N1831" s="1324"/>
      <c r="O1831" s="1325"/>
      <c r="P1831" s="1323"/>
      <c r="Q1831" s="1324"/>
      <c r="R1831" s="1324"/>
      <c r="S1831" s="1325"/>
      <c r="T1831" s="35"/>
      <c r="U1831" s="4"/>
    </row>
    <row r="1832" spans="2:21" s="132" customFormat="1" ht="12" customHeight="1">
      <c r="B1832" s="19"/>
      <c r="C1832" s="72"/>
      <c r="D1832" s="756" t="s">
        <v>530</v>
      </c>
      <c r="E1832" s="757"/>
      <c r="F1832" s="757"/>
      <c r="G1832" s="757"/>
      <c r="H1832" s="757"/>
      <c r="I1832" s="757"/>
      <c r="J1832" s="757"/>
      <c r="K1832" s="757"/>
      <c r="L1832" s="757"/>
      <c r="M1832" s="757"/>
      <c r="N1832" s="757"/>
      <c r="O1832" s="758"/>
      <c r="P1832" s="610"/>
      <c r="Q1832" s="1327"/>
      <c r="R1832" s="1327"/>
      <c r="S1832" s="611"/>
      <c r="T1832" s="35"/>
      <c r="U1832" s="4"/>
    </row>
    <row r="1833" spans="2:21" s="132" customFormat="1" ht="12" customHeight="1">
      <c r="B1833" s="19"/>
      <c r="C1833" s="72"/>
      <c r="D1833" s="756" t="s">
        <v>531</v>
      </c>
      <c r="E1833" s="757"/>
      <c r="F1833" s="757"/>
      <c r="G1833" s="757"/>
      <c r="H1833" s="757"/>
      <c r="I1833" s="757"/>
      <c r="J1833" s="757"/>
      <c r="K1833" s="757"/>
      <c r="L1833" s="757"/>
      <c r="M1833" s="757"/>
      <c r="N1833" s="757"/>
      <c r="O1833" s="758"/>
      <c r="P1833" s="610"/>
      <c r="Q1833" s="1327"/>
      <c r="R1833" s="1327"/>
      <c r="S1833" s="611"/>
      <c r="T1833" s="35"/>
      <c r="U1833" s="4"/>
    </row>
    <row r="1834" spans="2:21" s="132" customFormat="1" ht="12" customHeight="1">
      <c r="B1834" s="19"/>
      <c r="C1834" s="72"/>
      <c r="D1834" s="756" t="s">
        <v>411</v>
      </c>
      <c r="E1834" s="757"/>
      <c r="F1834" s="757"/>
      <c r="G1834" s="757"/>
      <c r="H1834" s="757"/>
      <c r="I1834" s="757"/>
      <c r="J1834" s="757"/>
      <c r="K1834" s="757"/>
      <c r="L1834" s="757"/>
      <c r="M1834" s="757"/>
      <c r="N1834" s="757"/>
      <c r="O1834" s="758"/>
      <c r="P1834" s="610"/>
      <c r="Q1834" s="1327"/>
      <c r="R1834" s="1327"/>
      <c r="S1834" s="611"/>
      <c r="T1834" s="35"/>
      <c r="U1834" s="4"/>
    </row>
    <row r="1835" spans="2:21" s="132" customFormat="1" ht="12" customHeight="1">
      <c r="B1835" s="19"/>
      <c r="C1835" s="72"/>
      <c r="D1835" s="756" t="s">
        <v>412</v>
      </c>
      <c r="E1835" s="757"/>
      <c r="F1835" s="757"/>
      <c r="G1835" s="757"/>
      <c r="H1835" s="757"/>
      <c r="I1835" s="757"/>
      <c r="J1835" s="757"/>
      <c r="K1835" s="757"/>
      <c r="L1835" s="757"/>
      <c r="M1835" s="757"/>
      <c r="N1835" s="757"/>
      <c r="O1835" s="758"/>
      <c r="P1835" s="610"/>
      <c r="Q1835" s="1327"/>
      <c r="R1835" s="1327"/>
      <c r="S1835" s="611"/>
      <c r="T1835" s="35"/>
      <c r="U1835" s="4"/>
    </row>
    <row r="1836" spans="2:21" s="132" customFormat="1" ht="15" customHeight="1">
      <c r="B1836" s="19"/>
      <c r="C1836" s="72"/>
      <c r="D1836" s="792" t="s">
        <v>415</v>
      </c>
      <c r="E1836" s="792"/>
      <c r="F1836" s="792"/>
      <c r="G1836" s="792"/>
      <c r="H1836" s="792"/>
      <c r="I1836" s="792"/>
      <c r="J1836" s="792"/>
      <c r="K1836" s="792"/>
      <c r="L1836" s="792"/>
      <c r="M1836" s="792"/>
      <c r="N1836" s="792"/>
      <c r="O1836" s="792"/>
      <c r="P1836" s="792"/>
      <c r="Q1836" s="792"/>
      <c r="R1836" s="792"/>
      <c r="S1836" s="792"/>
      <c r="T1836" s="35"/>
      <c r="U1836" s="4"/>
    </row>
    <row r="1837" spans="2:21" s="132" customFormat="1" ht="15" customHeight="1">
      <c r="B1837" s="19"/>
      <c r="C1837" s="72"/>
      <c r="D1837" s="1234" t="s">
        <v>416</v>
      </c>
      <c r="E1837" s="1235" t="s">
        <v>417</v>
      </c>
      <c r="F1837" s="1235"/>
      <c r="G1837" s="1235"/>
      <c r="H1837" s="1233"/>
      <c r="I1837" s="1233"/>
      <c r="J1837" s="1233"/>
      <c r="K1837" s="1233"/>
      <c r="L1837" s="1233"/>
      <c r="M1837" s="1233"/>
      <c r="N1837" s="1233"/>
      <c r="O1837" s="1233"/>
      <c r="P1837" s="1233"/>
      <c r="Q1837" s="1233"/>
      <c r="R1837" s="1233"/>
      <c r="S1837" s="1233"/>
      <c r="T1837" s="147"/>
      <c r="U1837" s="4"/>
    </row>
    <row r="1838" spans="2:21" s="132" customFormat="1" ht="15" customHeight="1">
      <c r="B1838" s="19"/>
      <c r="C1838" s="72"/>
      <c r="D1838" s="1234"/>
      <c r="E1838" s="1235"/>
      <c r="F1838" s="1235"/>
      <c r="G1838" s="1235"/>
      <c r="H1838" s="1233"/>
      <c r="I1838" s="1233"/>
      <c r="J1838" s="1233"/>
      <c r="K1838" s="1233"/>
      <c r="L1838" s="1233"/>
      <c r="M1838" s="1233"/>
      <c r="N1838" s="1233"/>
      <c r="O1838" s="1233"/>
      <c r="P1838" s="1233"/>
      <c r="Q1838" s="1233"/>
      <c r="R1838" s="1233"/>
      <c r="S1838" s="1233"/>
      <c r="T1838" s="35"/>
      <c r="U1838" s="147"/>
    </row>
    <row r="1839" spans="2:21" s="132" customFormat="1" ht="15" customHeight="1">
      <c r="B1839" s="19"/>
      <c r="C1839" s="72"/>
      <c r="D1839" s="1234"/>
      <c r="E1839" s="1235"/>
      <c r="F1839" s="1235"/>
      <c r="G1839" s="1235"/>
      <c r="H1839" s="1233"/>
      <c r="I1839" s="1233"/>
      <c r="J1839" s="1233"/>
      <c r="K1839" s="1233"/>
      <c r="L1839" s="1233"/>
      <c r="M1839" s="1233"/>
      <c r="N1839" s="1233"/>
      <c r="O1839" s="1233"/>
      <c r="P1839" s="1233"/>
      <c r="Q1839" s="1233"/>
      <c r="R1839" s="1233"/>
      <c r="S1839" s="1233"/>
      <c r="T1839" s="35"/>
      <c r="U1839" s="147"/>
    </row>
    <row r="1840" spans="2:21" s="132" customFormat="1" ht="15" customHeight="1">
      <c r="B1840" s="19"/>
      <c r="C1840" s="72"/>
      <c r="D1840" s="1234"/>
      <c r="E1840" s="1245" t="s">
        <v>418</v>
      </c>
      <c r="F1840" s="1245"/>
      <c r="G1840" s="1245"/>
      <c r="H1840" s="1233"/>
      <c r="I1840" s="1233"/>
      <c r="J1840" s="1233"/>
      <c r="K1840" s="1233"/>
      <c r="L1840" s="1233"/>
      <c r="M1840" s="1233"/>
      <c r="N1840" s="1233"/>
      <c r="O1840" s="1233"/>
      <c r="P1840" s="1233"/>
      <c r="Q1840" s="1233"/>
      <c r="R1840" s="1233"/>
      <c r="S1840" s="1233"/>
      <c r="T1840" s="35"/>
      <c r="U1840" s="147"/>
    </row>
    <row r="1841" spans="2:21" s="132" customFormat="1" ht="15" customHeight="1">
      <c r="B1841" s="19"/>
      <c r="C1841" s="72"/>
      <c r="D1841" s="1234"/>
      <c r="E1841" s="1245"/>
      <c r="F1841" s="1245"/>
      <c r="G1841" s="1245"/>
      <c r="H1841" s="1233"/>
      <c r="I1841" s="1233"/>
      <c r="J1841" s="1233"/>
      <c r="K1841" s="1233"/>
      <c r="L1841" s="1233"/>
      <c r="M1841" s="1233"/>
      <c r="N1841" s="1233"/>
      <c r="O1841" s="1233"/>
      <c r="P1841" s="1233"/>
      <c r="Q1841" s="1233"/>
      <c r="R1841" s="1233"/>
      <c r="S1841" s="1233"/>
      <c r="T1841" s="35"/>
      <c r="U1841" s="147"/>
    </row>
    <row r="1842" spans="2:21" s="132" customFormat="1" ht="15" customHeight="1">
      <c r="B1842" s="19"/>
      <c r="C1842" s="72"/>
      <c r="D1842" s="1234"/>
      <c r="E1842" s="1245"/>
      <c r="F1842" s="1245"/>
      <c r="G1842" s="1245"/>
      <c r="H1842" s="1233"/>
      <c r="I1842" s="1233"/>
      <c r="J1842" s="1233"/>
      <c r="K1842" s="1233"/>
      <c r="L1842" s="1233"/>
      <c r="M1842" s="1233"/>
      <c r="N1842" s="1233"/>
      <c r="O1842" s="1233"/>
      <c r="P1842" s="1233"/>
      <c r="Q1842" s="1233"/>
      <c r="R1842" s="1233"/>
      <c r="S1842" s="1233"/>
      <c r="T1842" s="35"/>
      <c r="U1842" s="147"/>
    </row>
    <row r="1843" spans="2:21" s="132" customFormat="1" ht="15" customHeight="1">
      <c r="B1843" s="19"/>
      <c r="C1843" s="72"/>
      <c r="D1843" s="1234"/>
      <c r="E1843" s="1245" t="s">
        <v>419</v>
      </c>
      <c r="F1843" s="1245"/>
      <c r="G1843" s="1245"/>
      <c r="H1843" s="1233"/>
      <c r="I1843" s="1233"/>
      <c r="J1843" s="1233"/>
      <c r="K1843" s="1233"/>
      <c r="L1843" s="1233"/>
      <c r="M1843" s="1233"/>
      <c r="N1843" s="1233"/>
      <c r="O1843" s="1233"/>
      <c r="P1843" s="1233"/>
      <c r="Q1843" s="1233"/>
      <c r="R1843" s="1233"/>
      <c r="S1843" s="1233"/>
      <c r="T1843" s="35"/>
      <c r="U1843" s="147"/>
    </row>
    <row r="1844" spans="2:21" s="132" customFormat="1" ht="15" customHeight="1">
      <c r="B1844" s="19"/>
      <c r="C1844" s="72"/>
      <c r="D1844" s="1234"/>
      <c r="E1844" s="1245"/>
      <c r="F1844" s="1245"/>
      <c r="G1844" s="1245"/>
      <c r="H1844" s="1233"/>
      <c r="I1844" s="1233"/>
      <c r="J1844" s="1233"/>
      <c r="K1844" s="1233"/>
      <c r="L1844" s="1233"/>
      <c r="M1844" s="1233"/>
      <c r="N1844" s="1233"/>
      <c r="O1844" s="1233"/>
      <c r="P1844" s="1233"/>
      <c r="Q1844" s="1233"/>
      <c r="R1844" s="1233"/>
      <c r="S1844" s="1233"/>
      <c r="T1844" s="35"/>
      <c r="U1844" s="147"/>
    </row>
    <row r="1845" spans="2:21" s="132" customFormat="1" ht="15" customHeight="1">
      <c r="B1845" s="19"/>
      <c r="C1845" s="72"/>
      <c r="D1845" s="1234"/>
      <c r="E1845" s="1245"/>
      <c r="F1845" s="1245"/>
      <c r="G1845" s="1245"/>
      <c r="H1845" s="1233"/>
      <c r="I1845" s="1233"/>
      <c r="J1845" s="1233"/>
      <c r="K1845" s="1233"/>
      <c r="L1845" s="1233"/>
      <c r="M1845" s="1233"/>
      <c r="N1845" s="1233"/>
      <c r="O1845" s="1233"/>
      <c r="P1845" s="1233"/>
      <c r="Q1845" s="1233"/>
      <c r="R1845" s="1233"/>
      <c r="S1845" s="1233"/>
      <c r="T1845" s="35"/>
      <c r="U1845" s="147"/>
    </row>
    <row r="1846" spans="2:21" s="132" customFormat="1" ht="15" customHeight="1">
      <c r="B1846" s="19"/>
      <c r="C1846" s="72"/>
      <c r="D1846" s="1234"/>
      <c r="E1846" s="1245" t="s">
        <v>420</v>
      </c>
      <c r="F1846" s="1245"/>
      <c r="G1846" s="1245"/>
      <c r="H1846" s="1233"/>
      <c r="I1846" s="1233"/>
      <c r="J1846" s="1233"/>
      <c r="K1846" s="1233"/>
      <c r="L1846" s="1233"/>
      <c r="M1846" s="1233"/>
      <c r="N1846" s="1233"/>
      <c r="O1846" s="1233"/>
      <c r="P1846" s="1233"/>
      <c r="Q1846" s="1233"/>
      <c r="R1846" s="1233"/>
      <c r="S1846" s="1233"/>
      <c r="T1846" s="35"/>
      <c r="U1846" s="147"/>
    </row>
    <row r="1847" spans="2:21" s="132" customFormat="1" ht="15" customHeight="1">
      <c r="B1847" s="19"/>
      <c r="C1847" s="72"/>
      <c r="D1847" s="1234"/>
      <c r="E1847" s="1245"/>
      <c r="F1847" s="1245"/>
      <c r="G1847" s="1245"/>
      <c r="H1847" s="1233"/>
      <c r="I1847" s="1233"/>
      <c r="J1847" s="1233"/>
      <c r="K1847" s="1233"/>
      <c r="L1847" s="1233"/>
      <c r="M1847" s="1233"/>
      <c r="N1847" s="1233"/>
      <c r="O1847" s="1233"/>
      <c r="P1847" s="1233"/>
      <c r="Q1847" s="1233"/>
      <c r="R1847" s="1233"/>
      <c r="S1847" s="1233"/>
      <c r="T1847" s="35"/>
      <c r="U1847" s="147"/>
    </row>
    <row r="1848" spans="2:21" s="132" customFormat="1" ht="15" customHeight="1">
      <c r="B1848" s="19"/>
      <c r="C1848" s="72"/>
      <c r="D1848" s="1234"/>
      <c r="E1848" s="1245"/>
      <c r="F1848" s="1245"/>
      <c r="G1848" s="1245"/>
      <c r="H1848" s="1233"/>
      <c r="I1848" s="1233"/>
      <c r="J1848" s="1233"/>
      <c r="K1848" s="1233"/>
      <c r="L1848" s="1233"/>
      <c r="M1848" s="1233"/>
      <c r="N1848" s="1233"/>
      <c r="O1848" s="1233"/>
      <c r="P1848" s="1233"/>
      <c r="Q1848" s="1233"/>
      <c r="R1848" s="1233"/>
      <c r="S1848" s="1233"/>
      <c r="T1848" s="35"/>
      <c r="U1848" s="147"/>
    </row>
    <row r="1849" spans="2:21" s="147" customFormat="1" ht="15" customHeight="1">
      <c r="C1849" s="72"/>
      <c r="U1849" s="4"/>
    </row>
    <row r="1850" spans="2:21" s="132" customFormat="1" ht="15" customHeight="1">
      <c r="B1850" s="19"/>
      <c r="C1850" s="72"/>
      <c r="D1850" s="365" t="s">
        <v>1595</v>
      </c>
      <c r="E1850" s="393"/>
      <c r="F1850" s="393"/>
      <c r="G1850" s="393"/>
      <c r="H1850" s="393"/>
      <c r="I1850" s="393"/>
      <c r="J1850" s="393"/>
      <c r="K1850" s="393"/>
      <c r="L1850" s="393"/>
      <c r="M1850" s="393"/>
      <c r="N1850" s="393"/>
      <c r="O1850" s="393"/>
      <c r="P1850" s="393"/>
      <c r="Q1850" s="393"/>
      <c r="R1850" s="318"/>
      <c r="S1850" s="393"/>
      <c r="T1850" s="147"/>
      <c r="U1850" s="147"/>
    </row>
    <row r="1851" spans="2:21" s="147" customFormat="1" ht="15" customHeight="1">
      <c r="C1851" s="72"/>
      <c r="D1851" s="1246" t="s">
        <v>1658</v>
      </c>
      <c r="E1851" s="1247"/>
      <c r="F1851" s="1247"/>
      <c r="G1851" s="1247"/>
      <c r="H1851" s="1247"/>
      <c r="I1851" s="1247"/>
      <c r="J1851" s="1247"/>
      <c r="K1851" s="1247"/>
      <c r="L1851" s="1247"/>
      <c r="M1851" s="1247"/>
      <c r="N1851" s="1247"/>
      <c r="O1851" s="1247"/>
      <c r="P1851" s="1247"/>
      <c r="Q1851" s="1247"/>
      <c r="R1851" s="1247"/>
      <c r="S1851" s="1248"/>
    </row>
    <row r="1852" spans="2:21" s="147" customFormat="1" ht="15" customHeight="1">
      <c r="C1852" s="72"/>
      <c r="D1852" s="393"/>
      <c r="E1852" s="393"/>
      <c r="F1852" s="393"/>
      <c r="G1852" s="393"/>
      <c r="H1852" s="393"/>
      <c r="I1852" s="393"/>
      <c r="J1852" s="393"/>
      <c r="K1852" s="393"/>
      <c r="L1852" s="393"/>
      <c r="M1852" s="393"/>
      <c r="N1852" s="393"/>
      <c r="O1852" s="393"/>
      <c r="P1852" s="393"/>
      <c r="Q1852" s="393"/>
      <c r="R1852" s="393"/>
      <c r="S1852" s="393"/>
    </row>
    <row r="1853" spans="2:21" s="147" customFormat="1" ht="13.5" customHeight="1">
      <c r="D1853" s="1236" t="s">
        <v>1596</v>
      </c>
      <c r="E1853" s="1237"/>
      <c r="F1853" s="1237"/>
      <c r="G1853" s="1237"/>
      <c r="H1853" s="1237"/>
      <c r="I1853" s="1237"/>
      <c r="J1853" s="1237"/>
      <c r="K1853" s="1238"/>
      <c r="L1853" s="393"/>
      <c r="M1853" s="393"/>
      <c r="N1853" s="393"/>
      <c r="O1853" s="393"/>
      <c r="P1853" s="365"/>
      <c r="Q1853" s="393"/>
      <c r="R1853" s="393"/>
      <c r="S1853" s="393"/>
    </row>
    <row r="1854" spans="2:21" s="147" customFormat="1" ht="13.5" customHeight="1">
      <c r="C1854" s="72"/>
      <c r="D1854" s="1239"/>
      <c r="E1854" s="1240"/>
      <c r="F1854" s="1240"/>
      <c r="G1854" s="1240"/>
      <c r="H1854" s="1240"/>
      <c r="I1854" s="1240"/>
      <c r="J1854" s="1240"/>
      <c r="K1854" s="1241"/>
      <c r="L1854" s="393"/>
      <c r="M1854" s="393"/>
      <c r="N1854" s="393"/>
      <c r="O1854" s="393"/>
      <c r="P1854" s="393"/>
      <c r="Q1854" s="393"/>
      <c r="R1854" s="393"/>
      <c r="S1854" s="393"/>
    </row>
    <row r="1855" spans="2:21" s="147" customFormat="1" ht="13.5" customHeight="1">
      <c r="D1855" s="1239"/>
      <c r="E1855" s="1240"/>
      <c r="F1855" s="1240"/>
      <c r="G1855" s="1240"/>
      <c r="H1855" s="1240"/>
      <c r="I1855" s="1240"/>
      <c r="J1855" s="1240"/>
      <c r="K1855" s="1241"/>
      <c r="L1855" s="393"/>
      <c r="M1855" s="393"/>
      <c r="N1855" s="393"/>
      <c r="O1855" s="393"/>
      <c r="P1855" s="393"/>
      <c r="Q1855" s="393"/>
      <c r="R1855" s="393"/>
      <c r="S1855" s="393"/>
    </row>
    <row r="1856" spans="2:21" s="147" customFormat="1" ht="13.5" customHeight="1">
      <c r="D1856" s="1239"/>
      <c r="E1856" s="1240"/>
      <c r="F1856" s="1240"/>
      <c r="G1856" s="1240"/>
      <c r="H1856" s="1240"/>
      <c r="I1856" s="1240"/>
      <c r="J1856" s="1240"/>
      <c r="K1856" s="1241"/>
      <c r="L1856" s="393"/>
      <c r="M1856" s="393"/>
      <c r="N1856" s="393"/>
      <c r="O1856" s="393"/>
      <c r="P1856" s="393"/>
      <c r="Q1856" s="393"/>
      <c r="R1856" s="393"/>
      <c r="S1856" s="393"/>
    </row>
    <row r="1857" spans="4:19" s="147" customFormat="1" ht="13.5" customHeight="1">
      <c r="D1857" s="1242"/>
      <c r="E1857" s="1243"/>
      <c r="F1857" s="1243"/>
      <c r="G1857" s="1243"/>
      <c r="H1857" s="1243"/>
      <c r="I1857" s="1243"/>
      <c r="J1857" s="1243"/>
      <c r="K1857" s="1244"/>
      <c r="L1857" s="393"/>
      <c r="M1857" s="393"/>
      <c r="N1857" s="393"/>
      <c r="O1857" s="393"/>
      <c r="P1857" s="393"/>
      <c r="Q1857" s="393"/>
      <c r="R1857" s="393"/>
      <c r="S1857" s="393"/>
    </row>
    <row r="1858" spans="4:19" s="147" customFormat="1" ht="15" customHeight="1">
      <c r="D1858" s="1328" t="s">
        <v>561</v>
      </c>
      <c r="E1858" s="1328"/>
      <c r="F1858" s="1328"/>
      <c r="G1858" s="1328"/>
      <c r="H1858" s="1328"/>
      <c r="I1858" s="1328"/>
      <c r="J1858" s="1328"/>
      <c r="K1858" s="1328"/>
      <c r="L1858" s="1328"/>
      <c r="M1858" s="1328"/>
      <c r="N1858" s="1328"/>
      <c r="O1858" s="1328"/>
      <c r="P1858" s="1328"/>
      <c r="Q1858" s="1328"/>
      <c r="R1858" s="1328"/>
      <c r="S1858" s="1328"/>
    </row>
    <row r="1859" spans="4:19" s="147" customFormat="1" ht="15" customHeight="1">
      <c r="D1859" s="1328"/>
      <c r="E1859" s="1328"/>
      <c r="F1859" s="1328"/>
      <c r="G1859" s="1328"/>
      <c r="H1859" s="1328"/>
      <c r="I1859" s="1328"/>
      <c r="J1859" s="1328"/>
      <c r="K1859" s="1328"/>
      <c r="L1859" s="1328"/>
      <c r="M1859" s="1328"/>
      <c r="N1859" s="1328"/>
      <c r="O1859" s="1328"/>
      <c r="P1859" s="1328"/>
      <c r="Q1859" s="1328"/>
      <c r="R1859" s="1328"/>
      <c r="S1859" s="1328"/>
    </row>
    <row r="1860" spans="4:19" s="147" customFormat="1" ht="15" customHeight="1">
      <c r="D1860" s="133"/>
      <c r="E1860" s="133"/>
      <c r="F1860" s="133"/>
      <c r="G1860" s="133"/>
      <c r="H1860" s="133"/>
      <c r="I1860" s="133"/>
      <c r="J1860" s="133"/>
      <c r="K1860" s="133"/>
      <c r="L1860" s="133"/>
    </row>
    <row r="1861" spans="4:19" s="147" customFormat="1" ht="13.2" customHeight="1">
      <c r="D1861" s="682" t="s">
        <v>421</v>
      </c>
      <c r="E1861" s="1321"/>
      <c r="F1861" s="1321"/>
      <c r="G1861" s="1321"/>
      <c r="H1861" s="1321"/>
      <c r="I1861" s="1321"/>
      <c r="J1861" s="1321"/>
      <c r="K1861" s="1321"/>
      <c r="L1861" s="1321"/>
      <c r="M1861" s="1321"/>
      <c r="N1861" s="1321"/>
      <c r="O1861" s="1322"/>
      <c r="P1861" s="1326" t="s">
        <v>9</v>
      </c>
      <c r="Q1861" s="1321"/>
      <c r="R1861" s="1321"/>
      <c r="S1861" s="1322"/>
    </row>
    <row r="1862" spans="4:19" s="147" customFormat="1" ht="13.2" customHeight="1">
      <c r="D1862" s="1323"/>
      <c r="E1862" s="1324"/>
      <c r="F1862" s="1324"/>
      <c r="G1862" s="1324"/>
      <c r="H1862" s="1324"/>
      <c r="I1862" s="1324"/>
      <c r="J1862" s="1324"/>
      <c r="K1862" s="1324"/>
      <c r="L1862" s="1324"/>
      <c r="M1862" s="1324"/>
      <c r="N1862" s="1324"/>
      <c r="O1862" s="1325"/>
      <c r="P1862" s="1323"/>
      <c r="Q1862" s="1324"/>
      <c r="R1862" s="1324"/>
      <c r="S1862" s="1325"/>
    </row>
    <row r="1863" spans="4:19" s="147" customFormat="1" ht="13.2" customHeight="1">
      <c r="D1863" s="756" t="s">
        <v>530</v>
      </c>
      <c r="E1863" s="757"/>
      <c r="F1863" s="757"/>
      <c r="G1863" s="757"/>
      <c r="H1863" s="757"/>
      <c r="I1863" s="757"/>
      <c r="J1863" s="757"/>
      <c r="K1863" s="757"/>
      <c r="L1863" s="757"/>
      <c r="M1863" s="757"/>
      <c r="N1863" s="757"/>
      <c r="O1863" s="758"/>
      <c r="P1863" s="610"/>
      <c r="Q1863" s="1327"/>
      <c r="R1863" s="1327"/>
      <c r="S1863" s="611"/>
    </row>
    <row r="1864" spans="4:19" s="147" customFormat="1" ht="13.2" customHeight="1">
      <c r="D1864" s="756" t="s">
        <v>531</v>
      </c>
      <c r="E1864" s="757"/>
      <c r="F1864" s="757"/>
      <c r="G1864" s="757"/>
      <c r="H1864" s="757"/>
      <c r="I1864" s="757"/>
      <c r="J1864" s="757"/>
      <c r="K1864" s="757"/>
      <c r="L1864" s="757"/>
      <c r="M1864" s="757"/>
      <c r="N1864" s="757"/>
      <c r="O1864" s="758"/>
      <c r="P1864" s="610"/>
      <c r="Q1864" s="1327"/>
      <c r="R1864" s="1327"/>
      <c r="S1864" s="611"/>
    </row>
    <row r="1865" spans="4:19" s="147" customFormat="1" ht="15" customHeight="1">
      <c r="D1865" s="756" t="s">
        <v>411</v>
      </c>
      <c r="E1865" s="757"/>
      <c r="F1865" s="757"/>
      <c r="G1865" s="757"/>
      <c r="H1865" s="757"/>
      <c r="I1865" s="757"/>
      <c r="J1865" s="757"/>
      <c r="K1865" s="757"/>
      <c r="L1865" s="757"/>
      <c r="M1865" s="757"/>
      <c r="N1865" s="757"/>
      <c r="O1865" s="758"/>
      <c r="P1865" s="610"/>
      <c r="Q1865" s="1327"/>
      <c r="R1865" s="1327"/>
      <c r="S1865" s="611"/>
    </row>
    <row r="1866" spans="4:19" s="147" customFormat="1" ht="15" customHeight="1">
      <c r="D1866" s="756" t="s">
        <v>412</v>
      </c>
      <c r="E1866" s="757"/>
      <c r="F1866" s="757"/>
      <c r="G1866" s="757"/>
      <c r="H1866" s="757"/>
      <c r="I1866" s="757"/>
      <c r="J1866" s="757"/>
      <c r="K1866" s="757"/>
      <c r="L1866" s="757"/>
      <c r="M1866" s="757"/>
      <c r="N1866" s="757"/>
      <c r="O1866" s="758"/>
      <c r="P1866" s="610"/>
      <c r="Q1866" s="1327"/>
      <c r="R1866" s="1327"/>
      <c r="S1866" s="611"/>
    </row>
    <row r="1867" spans="4:19" s="147" customFormat="1" ht="15" customHeight="1">
      <c r="D1867" s="792" t="s">
        <v>422</v>
      </c>
      <c r="E1867" s="792"/>
      <c r="F1867" s="792"/>
      <c r="G1867" s="792"/>
      <c r="H1867" s="792"/>
      <c r="I1867" s="792"/>
      <c r="J1867" s="792"/>
      <c r="K1867" s="792"/>
      <c r="L1867" s="792"/>
      <c r="M1867" s="792"/>
      <c r="N1867" s="792"/>
      <c r="O1867" s="792"/>
      <c r="P1867" s="792"/>
      <c r="Q1867" s="792"/>
      <c r="R1867" s="792"/>
      <c r="S1867" s="792"/>
    </row>
    <row r="1868" spans="4:19" s="147" customFormat="1" ht="15" customHeight="1">
      <c r="D1868" s="1234" t="s">
        <v>423</v>
      </c>
      <c r="E1868" s="1235" t="s">
        <v>417</v>
      </c>
      <c r="F1868" s="1235"/>
      <c r="G1868" s="1235"/>
      <c r="H1868" s="1233"/>
      <c r="I1868" s="1233"/>
      <c r="J1868" s="1233"/>
      <c r="K1868" s="1233"/>
      <c r="L1868" s="1233"/>
      <c r="M1868" s="1233"/>
      <c r="N1868" s="1233"/>
      <c r="O1868" s="1233"/>
      <c r="P1868" s="1233"/>
      <c r="Q1868" s="1233"/>
      <c r="R1868" s="1233"/>
      <c r="S1868" s="1233"/>
    </row>
    <row r="1869" spans="4:19" s="147" customFormat="1" ht="15" customHeight="1">
      <c r="D1869" s="1234"/>
      <c r="E1869" s="1235"/>
      <c r="F1869" s="1235"/>
      <c r="G1869" s="1235"/>
      <c r="H1869" s="1233"/>
      <c r="I1869" s="1233"/>
      <c r="J1869" s="1233"/>
      <c r="K1869" s="1233"/>
      <c r="L1869" s="1233"/>
      <c r="M1869" s="1233"/>
      <c r="N1869" s="1233"/>
      <c r="O1869" s="1233"/>
      <c r="P1869" s="1233"/>
      <c r="Q1869" s="1233"/>
      <c r="R1869" s="1233"/>
      <c r="S1869" s="1233"/>
    </row>
    <row r="1870" spans="4:19" s="147" customFormat="1" ht="15" customHeight="1">
      <c r="D1870" s="1234"/>
      <c r="E1870" s="1235"/>
      <c r="F1870" s="1235"/>
      <c r="G1870" s="1235"/>
      <c r="H1870" s="1233"/>
      <c r="I1870" s="1233"/>
      <c r="J1870" s="1233"/>
      <c r="K1870" s="1233"/>
      <c r="L1870" s="1233"/>
      <c r="M1870" s="1233"/>
      <c r="N1870" s="1233"/>
      <c r="O1870" s="1233"/>
      <c r="P1870" s="1233"/>
      <c r="Q1870" s="1233"/>
      <c r="R1870" s="1233"/>
      <c r="S1870" s="1233"/>
    </row>
    <row r="1871" spans="4:19" s="147" customFormat="1" ht="15" customHeight="1">
      <c r="D1871" s="1234"/>
      <c r="E1871" s="1245" t="s">
        <v>418</v>
      </c>
      <c r="F1871" s="1245"/>
      <c r="G1871" s="1245"/>
      <c r="H1871" s="1233"/>
      <c r="I1871" s="1233"/>
      <c r="J1871" s="1233"/>
      <c r="K1871" s="1233"/>
      <c r="L1871" s="1233"/>
      <c r="M1871" s="1233"/>
      <c r="N1871" s="1233"/>
      <c r="O1871" s="1233"/>
      <c r="P1871" s="1233"/>
      <c r="Q1871" s="1233"/>
      <c r="R1871" s="1233"/>
      <c r="S1871" s="1233"/>
    </row>
    <row r="1872" spans="4:19" s="147" customFormat="1" ht="15" customHeight="1">
      <c r="D1872" s="1234"/>
      <c r="E1872" s="1245"/>
      <c r="F1872" s="1245"/>
      <c r="G1872" s="1245"/>
      <c r="H1872" s="1233"/>
      <c r="I1872" s="1233"/>
      <c r="J1872" s="1233"/>
      <c r="K1872" s="1233"/>
      <c r="L1872" s="1233"/>
      <c r="M1872" s="1233"/>
      <c r="N1872" s="1233"/>
      <c r="O1872" s="1233"/>
      <c r="P1872" s="1233"/>
      <c r="Q1872" s="1233"/>
      <c r="R1872" s="1233"/>
      <c r="S1872" s="1233"/>
    </row>
    <row r="1873" spans="2:21" s="147" customFormat="1" ht="15" customHeight="1">
      <c r="D1873" s="1234"/>
      <c r="E1873" s="1245"/>
      <c r="F1873" s="1245"/>
      <c r="G1873" s="1245"/>
      <c r="H1873" s="1233"/>
      <c r="I1873" s="1233"/>
      <c r="J1873" s="1233"/>
      <c r="K1873" s="1233"/>
      <c r="L1873" s="1233"/>
      <c r="M1873" s="1233"/>
      <c r="N1873" s="1233"/>
      <c r="O1873" s="1233"/>
      <c r="P1873" s="1233"/>
      <c r="Q1873" s="1233"/>
      <c r="R1873" s="1233"/>
      <c r="S1873" s="1233"/>
    </row>
    <row r="1874" spans="2:21" s="147" customFormat="1" ht="15" customHeight="1">
      <c r="D1874" s="1234"/>
      <c r="E1874" s="1245" t="s">
        <v>419</v>
      </c>
      <c r="F1874" s="1245"/>
      <c r="G1874" s="1245"/>
      <c r="H1874" s="1233"/>
      <c r="I1874" s="1233"/>
      <c r="J1874" s="1233"/>
      <c r="K1874" s="1233"/>
      <c r="L1874" s="1233"/>
      <c r="M1874" s="1233"/>
      <c r="N1874" s="1233"/>
      <c r="O1874" s="1233"/>
      <c r="P1874" s="1233"/>
      <c r="Q1874" s="1233"/>
      <c r="R1874" s="1233"/>
      <c r="S1874" s="1233"/>
    </row>
    <row r="1875" spans="2:21" s="147" customFormat="1" ht="15" customHeight="1">
      <c r="D1875" s="1234"/>
      <c r="E1875" s="1245"/>
      <c r="F1875" s="1245"/>
      <c r="G1875" s="1245"/>
      <c r="H1875" s="1233"/>
      <c r="I1875" s="1233"/>
      <c r="J1875" s="1233"/>
      <c r="K1875" s="1233"/>
      <c r="L1875" s="1233"/>
      <c r="M1875" s="1233"/>
      <c r="N1875" s="1233"/>
      <c r="O1875" s="1233"/>
      <c r="P1875" s="1233"/>
      <c r="Q1875" s="1233"/>
      <c r="R1875" s="1233"/>
      <c r="S1875" s="1233"/>
    </row>
    <row r="1876" spans="2:21" s="147" customFormat="1" ht="15" customHeight="1">
      <c r="D1876" s="1234"/>
      <c r="E1876" s="1245"/>
      <c r="F1876" s="1245"/>
      <c r="G1876" s="1245"/>
      <c r="H1876" s="1233"/>
      <c r="I1876" s="1233"/>
      <c r="J1876" s="1233"/>
      <c r="K1876" s="1233"/>
      <c r="L1876" s="1233"/>
      <c r="M1876" s="1233"/>
      <c r="N1876" s="1233"/>
      <c r="O1876" s="1233"/>
      <c r="P1876" s="1233"/>
      <c r="Q1876" s="1233"/>
      <c r="R1876" s="1233"/>
      <c r="S1876" s="1233"/>
    </row>
    <row r="1877" spans="2:21" s="147" customFormat="1" ht="15" customHeight="1">
      <c r="D1877" s="1234"/>
      <c r="E1877" s="1245" t="s">
        <v>420</v>
      </c>
      <c r="F1877" s="1245"/>
      <c r="G1877" s="1245"/>
      <c r="H1877" s="1233"/>
      <c r="I1877" s="1233"/>
      <c r="J1877" s="1233"/>
      <c r="K1877" s="1233"/>
      <c r="L1877" s="1233"/>
      <c r="M1877" s="1233"/>
      <c r="N1877" s="1233"/>
      <c r="O1877" s="1233"/>
      <c r="P1877" s="1233"/>
      <c r="Q1877" s="1233"/>
      <c r="R1877" s="1233"/>
      <c r="S1877" s="1233"/>
    </row>
    <row r="1878" spans="2:21" s="147" customFormat="1" ht="15" customHeight="1">
      <c r="D1878" s="1234"/>
      <c r="E1878" s="1245"/>
      <c r="F1878" s="1245"/>
      <c r="G1878" s="1245"/>
      <c r="H1878" s="1233"/>
      <c r="I1878" s="1233"/>
      <c r="J1878" s="1233"/>
      <c r="K1878" s="1233"/>
      <c r="L1878" s="1233"/>
      <c r="M1878" s="1233"/>
      <c r="N1878" s="1233"/>
      <c r="O1878" s="1233"/>
      <c r="P1878" s="1233"/>
      <c r="Q1878" s="1233"/>
      <c r="R1878" s="1233"/>
      <c r="S1878" s="1233"/>
    </row>
    <row r="1879" spans="2:21" ht="15" customHeight="1">
      <c r="B1879" s="147"/>
      <c r="C1879" s="147"/>
      <c r="D1879" s="1234"/>
      <c r="E1879" s="1245"/>
      <c r="F1879" s="1245"/>
      <c r="G1879" s="1245"/>
      <c r="H1879" s="1233"/>
      <c r="I1879" s="1233"/>
      <c r="J1879" s="1233"/>
      <c r="K1879" s="1233"/>
      <c r="L1879" s="1233"/>
      <c r="M1879" s="1233"/>
      <c r="N1879" s="1233"/>
      <c r="O1879" s="1233"/>
      <c r="P1879" s="1233"/>
      <c r="Q1879" s="1233"/>
      <c r="R1879" s="1233"/>
      <c r="S1879" s="1233"/>
      <c r="T1879" s="147"/>
      <c r="U1879" s="147"/>
    </row>
    <row r="1880" spans="2:21" ht="15" customHeight="1">
      <c r="B1880" s="147"/>
      <c r="C1880" s="147"/>
      <c r="D1880" s="133"/>
      <c r="E1880" s="133"/>
      <c r="F1880" s="133"/>
      <c r="G1880" s="133"/>
      <c r="H1880" s="133"/>
      <c r="I1880" s="133"/>
      <c r="J1880" s="133"/>
      <c r="K1880" s="133"/>
      <c r="L1880" s="133"/>
      <c r="M1880" s="147"/>
      <c r="N1880" s="147"/>
      <c r="O1880" s="147"/>
      <c r="P1880" s="147"/>
      <c r="Q1880" s="147"/>
      <c r="R1880" s="147"/>
      <c r="S1880" s="147"/>
      <c r="T1880" s="147"/>
      <c r="U1880" s="147"/>
    </row>
    <row r="1881" spans="2:21" ht="15" customHeight="1">
      <c r="B1881" s="19"/>
      <c r="C1881" s="72"/>
      <c r="D1881" s="114"/>
      <c r="E1881" s="42"/>
      <c r="F1881" s="42"/>
      <c r="G1881" s="42"/>
      <c r="H1881" s="42"/>
      <c r="I1881" s="42"/>
      <c r="J1881" s="42"/>
      <c r="K1881" s="42"/>
      <c r="L1881" s="42"/>
      <c r="M1881" s="42"/>
      <c r="N1881" s="42"/>
      <c r="O1881" s="42"/>
      <c r="P1881" s="42"/>
      <c r="Q1881" s="42"/>
      <c r="R1881" s="42"/>
      <c r="S1881" s="42"/>
      <c r="T1881" s="42"/>
      <c r="U1881" s="147"/>
    </row>
    <row r="1882" spans="2:21" ht="15" customHeight="1">
      <c r="B1882" s="19"/>
      <c r="C1882" s="394" t="s">
        <v>1629</v>
      </c>
      <c r="D1882" s="170"/>
      <c r="E1882" s="378"/>
      <c r="F1882" s="378"/>
      <c r="G1882" s="378"/>
      <c r="H1882" s="377"/>
      <c r="I1882" s="170"/>
      <c r="J1882" s="170"/>
      <c r="K1882" s="170"/>
      <c r="L1882" s="170"/>
      <c r="M1882" s="170"/>
      <c r="N1882" s="170"/>
      <c r="O1882" s="170"/>
      <c r="P1882" s="170"/>
      <c r="Q1882" s="170"/>
      <c r="R1882" s="170"/>
      <c r="S1882" s="170"/>
      <c r="T1882" s="65" t="s">
        <v>115</v>
      </c>
    </row>
    <row r="1883" spans="2:21" ht="15" customHeight="1">
      <c r="B1883" s="19"/>
      <c r="C1883" s="394"/>
      <c r="D1883" s="1294" t="s">
        <v>1659</v>
      </c>
      <c r="E1883" s="1295"/>
      <c r="F1883" s="1295"/>
      <c r="G1883" s="1295"/>
      <c r="H1883" s="1295"/>
      <c r="I1883" s="1295"/>
      <c r="J1883" s="1295"/>
      <c r="K1883" s="1295"/>
      <c r="L1883" s="1295"/>
      <c r="M1883" s="1295"/>
      <c r="N1883" s="1295"/>
      <c r="O1883" s="1295"/>
      <c r="P1883" s="1295"/>
      <c r="Q1883" s="1295"/>
      <c r="R1883" s="1295"/>
      <c r="S1883" s="1296"/>
      <c r="T1883" s="65"/>
    </row>
    <row r="1884" spans="2:21" ht="15" customHeight="1">
      <c r="B1884" s="19"/>
      <c r="C1884" s="394"/>
      <c r="D1884" s="395" t="s">
        <v>532</v>
      </c>
      <c r="E1884" s="396"/>
      <c r="F1884" s="396"/>
      <c r="G1884" s="396"/>
      <c r="H1884" s="396"/>
      <c r="I1884" s="396"/>
      <c r="J1884" s="396"/>
      <c r="K1884" s="396"/>
      <c r="L1884" s="396"/>
      <c r="M1884" s="396"/>
      <c r="N1884" s="396"/>
      <c r="O1884" s="396"/>
      <c r="P1884" s="396"/>
      <c r="Q1884" s="396"/>
      <c r="R1884" s="396"/>
      <c r="S1884" s="396"/>
      <c r="T1884" s="65"/>
    </row>
    <row r="1885" spans="2:21" ht="15" customHeight="1">
      <c r="B1885" s="19"/>
      <c r="C1885" s="394"/>
      <c r="D1885" s="395"/>
      <c r="E1885" s="396"/>
      <c r="F1885" s="396"/>
      <c r="G1885" s="396"/>
      <c r="H1885" s="396"/>
      <c r="I1885" s="396"/>
      <c r="J1885" s="396"/>
      <c r="K1885" s="396"/>
      <c r="L1885" s="396"/>
      <c r="M1885" s="396"/>
      <c r="N1885" s="396"/>
      <c r="O1885" s="396"/>
      <c r="P1885" s="396"/>
      <c r="Q1885" s="396"/>
      <c r="R1885" s="396"/>
      <c r="S1885" s="396"/>
      <c r="T1885" s="65"/>
    </row>
    <row r="1886" spans="2:21">
      <c r="B1886" s="19"/>
      <c r="C1886" s="376"/>
      <c r="D1886" s="1332" t="s">
        <v>533</v>
      </c>
      <c r="E1886" s="1333"/>
      <c r="F1886" s="1333"/>
      <c r="G1886" s="1333"/>
      <c r="H1886" s="1333"/>
      <c r="I1886" s="1333"/>
      <c r="J1886" s="1333"/>
      <c r="K1886" s="1333"/>
      <c r="L1886" s="1333"/>
      <c r="M1886" s="1334"/>
      <c r="N1886" s="1338" t="s">
        <v>359</v>
      </c>
      <c r="O1886" s="1339"/>
      <c r="P1886" s="1339"/>
      <c r="Q1886" s="1339"/>
      <c r="R1886" s="1339"/>
      <c r="S1886" s="1340"/>
      <c r="T1886" s="35"/>
    </row>
    <row r="1887" spans="2:21" ht="12" customHeight="1">
      <c r="B1887" s="19"/>
      <c r="C1887" s="365"/>
      <c r="D1887" s="1335"/>
      <c r="E1887" s="1336"/>
      <c r="F1887" s="1336"/>
      <c r="G1887" s="1336"/>
      <c r="H1887" s="1336"/>
      <c r="I1887" s="1336"/>
      <c r="J1887" s="1336"/>
      <c r="K1887" s="1336"/>
      <c r="L1887" s="1336"/>
      <c r="M1887" s="1337"/>
      <c r="N1887" s="1288" t="s">
        <v>424</v>
      </c>
      <c r="O1887" s="1289"/>
      <c r="P1887" s="1290"/>
      <c r="Q1887" s="1288" t="s">
        <v>425</v>
      </c>
      <c r="R1887" s="1289"/>
      <c r="S1887" s="1290"/>
      <c r="T1887" s="35"/>
    </row>
    <row r="1888" spans="2:21" ht="12" customHeight="1">
      <c r="B1888" s="19"/>
      <c r="C1888" s="365"/>
      <c r="D1888" s="1329" t="s">
        <v>1597</v>
      </c>
      <c r="E1888" s="1330"/>
      <c r="F1888" s="1330"/>
      <c r="G1888" s="1330"/>
      <c r="H1888" s="1330"/>
      <c r="I1888" s="1330"/>
      <c r="J1888" s="1330"/>
      <c r="K1888" s="1330"/>
      <c r="L1888" s="1330"/>
      <c r="M1888" s="1331"/>
      <c r="N1888" s="995"/>
      <c r="O1888" s="996"/>
      <c r="P1888" s="997"/>
      <c r="Q1888" s="1142"/>
      <c r="R1888" s="1255"/>
      <c r="S1888" s="1143"/>
      <c r="T1888" s="35"/>
    </row>
    <row r="1889" spans="2:21" ht="12" customHeight="1">
      <c r="B1889" s="19"/>
      <c r="C1889" s="365"/>
      <c r="D1889" s="398" t="s">
        <v>426</v>
      </c>
      <c r="E1889" s="397"/>
      <c r="F1889" s="397"/>
      <c r="G1889" s="397"/>
      <c r="H1889" s="399"/>
      <c r="I1889" s="397"/>
      <c r="J1889" s="397"/>
      <c r="K1889" s="397"/>
      <c r="L1889" s="400"/>
      <c r="M1889" s="401"/>
      <c r="N1889" s="995"/>
      <c r="O1889" s="996"/>
      <c r="P1889" s="997"/>
      <c r="Q1889" s="1142"/>
      <c r="R1889" s="1255"/>
      <c r="S1889" s="1143"/>
      <c r="T1889" s="35"/>
    </row>
    <row r="1890" spans="2:21" ht="12" customHeight="1">
      <c r="B1890" s="19"/>
      <c r="C1890" s="365"/>
      <c r="D1890" s="398" t="s">
        <v>427</v>
      </c>
      <c r="E1890" s="397"/>
      <c r="F1890" s="397"/>
      <c r="G1890" s="397"/>
      <c r="H1890" s="397"/>
      <c r="I1890" s="397"/>
      <c r="J1890" s="397"/>
      <c r="K1890" s="397"/>
      <c r="L1890" s="400"/>
      <c r="M1890" s="401"/>
      <c r="N1890" s="995"/>
      <c r="O1890" s="996"/>
      <c r="P1890" s="997"/>
      <c r="Q1890" s="1142"/>
      <c r="R1890" s="1255"/>
      <c r="S1890" s="1143"/>
      <c r="T1890" s="35"/>
    </row>
    <row r="1891" spans="2:21" ht="12" customHeight="1">
      <c r="B1891" s="19"/>
      <c r="C1891" s="365"/>
      <c r="D1891" s="402" t="s">
        <v>428</v>
      </c>
      <c r="E1891" s="397"/>
      <c r="F1891" s="397"/>
      <c r="G1891" s="397"/>
      <c r="H1891" s="397"/>
      <c r="I1891" s="397"/>
      <c r="J1891" s="397"/>
      <c r="K1891" s="397"/>
      <c r="L1891" s="400"/>
      <c r="M1891" s="401"/>
      <c r="N1891" s="995"/>
      <c r="O1891" s="996"/>
      <c r="P1891" s="997"/>
      <c r="Q1891" s="1142"/>
      <c r="R1891" s="1255"/>
      <c r="S1891" s="1143"/>
      <c r="T1891" s="35"/>
    </row>
    <row r="1892" spans="2:21" ht="12" customHeight="1">
      <c r="B1892" s="19"/>
      <c r="C1892" s="365"/>
      <c r="D1892" s="398" t="s">
        <v>429</v>
      </c>
      <c r="E1892" s="397"/>
      <c r="F1892" s="397"/>
      <c r="G1892" s="397"/>
      <c r="H1892" s="397"/>
      <c r="I1892" s="397"/>
      <c r="J1892" s="397"/>
      <c r="K1892" s="397"/>
      <c r="L1892" s="400"/>
      <c r="M1892" s="401"/>
      <c r="N1892" s="995"/>
      <c r="O1892" s="996"/>
      <c r="P1892" s="997"/>
      <c r="Q1892" s="1142"/>
      <c r="R1892" s="1255"/>
      <c r="S1892" s="1143"/>
      <c r="T1892" s="35"/>
    </row>
    <row r="1893" spans="2:21" ht="12" customHeight="1">
      <c r="B1893" s="19"/>
      <c r="C1893" s="365"/>
      <c r="D1893" s="398" t="s">
        <v>430</v>
      </c>
      <c r="E1893" s="397"/>
      <c r="F1893" s="397"/>
      <c r="G1893" s="397"/>
      <c r="H1893" s="397"/>
      <c r="I1893" s="397"/>
      <c r="J1893" s="397"/>
      <c r="K1893" s="397"/>
      <c r="L1893" s="400"/>
      <c r="M1893" s="401"/>
      <c r="N1893" s="995"/>
      <c r="O1893" s="996"/>
      <c r="P1893" s="997"/>
      <c r="Q1893" s="1142"/>
      <c r="R1893" s="1255"/>
      <c r="S1893" s="1143"/>
      <c r="T1893" s="35"/>
    </row>
    <row r="1894" spans="2:21" ht="12" customHeight="1">
      <c r="B1894" s="19"/>
      <c r="C1894" s="365"/>
      <c r="D1894" s="398" t="s">
        <v>562</v>
      </c>
      <c r="E1894" s="397"/>
      <c r="F1894" s="397"/>
      <c r="G1894" s="397"/>
      <c r="H1894" s="397"/>
      <c r="I1894" s="397"/>
      <c r="J1894" s="397"/>
      <c r="K1894" s="397"/>
      <c r="L1894" s="400"/>
      <c r="M1894" s="401"/>
      <c r="N1894" s="995"/>
      <c r="O1894" s="996"/>
      <c r="P1894" s="997"/>
      <c r="Q1894" s="1142"/>
      <c r="R1894" s="1255"/>
      <c r="S1894" s="1143"/>
      <c r="T1894" s="35"/>
    </row>
    <row r="1895" spans="2:21">
      <c r="B1895" s="19"/>
      <c r="C1895" s="365"/>
      <c r="D1895" s="398" t="s">
        <v>1598</v>
      </c>
      <c r="E1895" s="397"/>
      <c r="F1895" s="397"/>
      <c r="G1895" s="397"/>
      <c r="H1895" s="397"/>
      <c r="I1895" s="397"/>
      <c r="J1895" s="397"/>
      <c r="K1895" s="397"/>
      <c r="L1895" s="400"/>
      <c r="M1895" s="401"/>
      <c r="N1895" s="995"/>
      <c r="O1895" s="996"/>
      <c r="P1895" s="997"/>
      <c r="Q1895" s="1142"/>
      <c r="R1895" s="1255"/>
      <c r="S1895" s="1143"/>
      <c r="T1895" s="35"/>
    </row>
    <row r="1896" spans="2:21">
      <c r="B1896" s="19"/>
      <c r="C1896" s="365"/>
      <c r="D1896" s="398" t="s">
        <v>1599</v>
      </c>
      <c r="E1896" s="397"/>
      <c r="F1896" s="397"/>
      <c r="G1896" s="397"/>
      <c r="H1896" s="397"/>
      <c r="I1896" s="397"/>
      <c r="J1896" s="397"/>
      <c r="K1896" s="397"/>
      <c r="L1896" s="400"/>
      <c r="M1896" s="401"/>
      <c r="N1896" s="995"/>
      <c r="O1896" s="996"/>
      <c r="P1896" s="997"/>
      <c r="Q1896" s="1142"/>
      <c r="R1896" s="1255"/>
      <c r="S1896" s="1143"/>
      <c r="T1896" s="35"/>
    </row>
    <row r="1897" spans="2:21">
      <c r="B1897" s="19"/>
      <c r="C1897" s="365"/>
      <c r="D1897" s="398" t="s">
        <v>563</v>
      </c>
      <c r="E1897" s="397"/>
      <c r="F1897" s="397"/>
      <c r="G1897" s="397"/>
      <c r="H1897" s="397"/>
      <c r="I1897" s="397"/>
      <c r="J1897" s="397"/>
      <c r="K1897" s="397"/>
      <c r="L1897" s="400"/>
      <c r="M1897" s="401"/>
      <c r="N1897" s="995"/>
      <c r="O1897" s="996"/>
      <c r="P1897" s="997"/>
      <c r="Q1897" s="1142"/>
      <c r="R1897" s="1255"/>
      <c r="S1897" s="1143"/>
      <c r="T1897" s="35"/>
    </row>
    <row r="1898" spans="2:21">
      <c r="B1898" s="19"/>
      <c r="C1898" s="170"/>
      <c r="D1898" s="402" t="s">
        <v>1600</v>
      </c>
      <c r="E1898" s="397"/>
      <c r="F1898" s="397"/>
      <c r="G1898" s="397"/>
      <c r="H1898" s="397"/>
      <c r="I1898" s="397"/>
      <c r="J1898" s="397"/>
      <c r="K1898" s="397"/>
      <c r="L1898" s="400"/>
      <c r="M1898" s="401"/>
      <c r="N1898" s="995"/>
      <c r="O1898" s="996"/>
      <c r="P1898" s="997"/>
      <c r="Q1898" s="1142"/>
      <c r="R1898" s="1255"/>
      <c r="S1898" s="1143"/>
      <c r="T1898" s="35"/>
    </row>
    <row r="1899" spans="2:21" ht="15" customHeight="1">
      <c r="B1899" s="19"/>
      <c r="C1899" s="389"/>
      <c r="D1899" s="403" t="s">
        <v>1601</v>
      </c>
      <c r="E1899" s="404"/>
      <c r="F1899" s="404"/>
      <c r="G1899" s="404"/>
      <c r="H1899" s="404"/>
      <c r="I1899" s="404"/>
      <c r="J1899" s="404"/>
      <c r="K1899" s="404"/>
      <c r="L1899" s="404"/>
      <c r="M1899" s="404"/>
      <c r="N1899" s="404"/>
      <c r="O1899" s="404"/>
      <c r="P1899" s="404"/>
      <c r="Q1899" s="404"/>
      <c r="R1899" s="404"/>
      <c r="S1899" s="404"/>
      <c r="T1899" s="35"/>
    </row>
    <row r="1900" spans="2:21" ht="16.2" customHeight="1">
      <c r="B1900" s="19"/>
      <c r="C1900" s="63"/>
      <c r="D1900" s="1292" t="s">
        <v>431</v>
      </c>
      <c r="E1900" s="1293" t="s">
        <v>432</v>
      </c>
      <c r="F1900" s="1293"/>
      <c r="G1900" s="1293"/>
      <c r="H1900" s="1233"/>
      <c r="I1900" s="1233"/>
      <c r="J1900" s="1233"/>
      <c r="K1900" s="1233"/>
      <c r="L1900" s="1233"/>
      <c r="M1900" s="1233"/>
      <c r="N1900" s="1233"/>
      <c r="O1900" s="1233"/>
      <c r="P1900" s="1233"/>
      <c r="Q1900" s="1233"/>
      <c r="R1900" s="1233"/>
      <c r="S1900" s="1233"/>
      <c r="T1900" s="35"/>
    </row>
    <row r="1901" spans="2:21" ht="16.2" customHeight="1">
      <c r="B1901" s="19"/>
      <c r="C1901" s="63"/>
      <c r="D1901" s="1292"/>
      <c r="E1901" s="1293"/>
      <c r="F1901" s="1293"/>
      <c r="G1901" s="1293"/>
      <c r="H1901" s="1233"/>
      <c r="I1901" s="1233"/>
      <c r="J1901" s="1233"/>
      <c r="K1901" s="1233"/>
      <c r="L1901" s="1233"/>
      <c r="M1901" s="1233"/>
      <c r="N1901" s="1233"/>
      <c r="O1901" s="1233"/>
      <c r="P1901" s="1233"/>
      <c r="Q1901" s="1233"/>
      <c r="R1901" s="1233"/>
      <c r="S1901" s="1233"/>
      <c r="T1901" s="35"/>
    </row>
    <row r="1902" spans="2:21" s="147" customFormat="1" ht="16.2" customHeight="1">
      <c r="B1902" s="19"/>
      <c r="C1902" s="63"/>
      <c r="D1902" s="1292"/>
      <c r="E1902" s="1293"/>
      <c r="F1902" s="1293"/>
      <c r="G1902" s="1293"/>
      <c r="H1902" s="1233"/>
      <c r="I1902" s="1233"/>
      <c r="J1902" s="1233"/>
      <c r="K1902" s="1233"/>
      <c r="L1902" s="1233"/>
      <c r="M1902" s="1233"/>
      <c r="N1902" s="1233"/>
      <c r="O1902" s="1233"/>
      <c r="P1902" s="1233"/>
      <c r="Q1902" s="1233"/>
      <c r="R1902" s="1233"/>
      <c r="S1902" s="1233"/>
      <c r="T1902" s="35"/>
      <c r="U1902" s="4"/>
    </row>
    <row r="1903" spans="2:21" ht="16.2" customHeight="1">
      <c r="C1903" s="63"/>
      <c r="D1903" s="1292"/>
      <c r="E1903" s="1287" t="s">
        <v>433</v>
      </c>
      <c r="F1903" s="1287"/>
      <c r="G1903" s="1287"/>
      <c r="H1903" s="1233"/>
      <c r="I1903" s="1233"/>
      <c r="J1903" s="1233"/>
      <c r="K1903" s="1233"/>
      <c r="L1903" s="1233"/>
      <c r="M1903" s="1233"/>
      <c r="N1903" s="1233"/>
      <c r="O1903" s="1233"/>
      <c r="P1903" s="1233"/>
      <c r="Q1903" s="1233"/>
      <c r="R1903" s="1233"/>
      <c r="S1903" s="1233"/>
      <c r="T1903" s="35"/>
    </row>
    <row r="1904" spans="2:21" ht="16.2" customHeight="1">
      <c r="B1904" s="19"/>
      <c r="C1904" s="63"/>
      <c r="D1904" s="1292"/>
      <c r="E1904" s="1287"/>
      <c r="F1904" s="1287"/>
      <c r="G1904" s="1287"/>
      <c r="H1904" s="1233"/>
      <c r="I1904" s="1233"/>
      <c r="J1904" s="1233"/>
      <c r="K1904" s="1233"/>
      <c r="L1904" s="1233"/>
      <c r="M1904" s="1233"/>
      <c r="N1904" s="1233"/>
      <c r="O1904" s="1233"/>
      <c r="P1904" s="1233"/>
      <c r="Q1904" s="1233"/>
      <c r="R1904" s="1233"/>
      <c r="S1904" s="1233"/>
      <c r="T1904" s="35"/>
    </row>
    <row r="1905" spans="2:21" ht="16.2" customHeight="1">
      <c r="B1905" s="19"/>
      <c r="C1905" s="63"/>
      <c r="D1905" s="1292"/>
      <c r="E1905" s="1287"/>
      <c r="F1905" s="1287"/>
      <c r="G1905" s="1287"/>
      <c r="H1905" s="1233"/>
      <c r="I1905" s="1233"/>
      <c r="J1905" s="1233"/>
      <c r="K1905" s="1233"/>
      <c r="L1905" s="1233"/>
      <c r="M1905" s="1233"/>
      <c r="N1905" s="1233"/>
      <c r="O1905" s="1233"/>
      <c r="P1905" s="1233"/>
      <c r="Q1905" s="1233"/>
      <c r="R1905" s="1233"/>
      <c r="S1905" s="1233"/>
      <c r="T1905" s="35"/>
    </row>
    <row r="1906" spans="2:21" ht="15" customHeight="1">
      <c r="B1906" s="147"/>
      <c r="C1906" s="147"/>
      <c r="D1906" s="147"/>
      <c r="E1906" s="147"/>
      <c r="F1906" s="147"/>
      <c r="G1906" s="147"/>
      <c r="H1906" s="147"/>
      <c r="I1906" s="147"/>
      <c r="J1906" s="147"/>
      <c r="K1906" s="147"/>
      <c r="L1906" s="147"/>
      <c r="M1906" s="147"/>
      <c r="N1906" s="147"/>
      <c r="O1906" s="147"/>
      <c r="P1906" s="147"/>
      <c r="Q1906" s="147"/>
      <c r="R1906" s="147"/>
      <c r="S1906" s="147"/>
      <c r="T1906" s="147"/>
    </row>
    <row r="1907" spans="2:21" ht="15" customHeight="1">
      <c r="B1907" s="19"/>
      <c r="C1907" s="394" t="s">
        <v>1630</v>
      </c>
      <c r="D1907" s="170"/>
      <c r="E1907" s="322"/>
      <c r="F1907" s="322"/>
      <c r="G1907" s="322"/>
      <c r="H1907" s="322"/>
      <c r="I1907" s="322"/>
      <c r="J1907" s="322"/>
      <c r="K1907" s="322"/>
      <c r="L1907" s="322"/>
      <c r="M1907" s="322"/>
      <c r="N1907" s="322"/>
      <c r="O1907" s="322"/>
      <c r="P1907" s="322"/>
      <c r="Q1907" s="322"/>
      <c r="R1907" s="322"/>
      <c r="S1907" s="322"/>
      <c r="T1907" s="134" t="s">
        <v>434</v>
      </c>
    </row>
    <row r="1908" spans="2:21" ht="15" customHeight="1">
      <c r="B1908" s="19"/>
      <c r="C1908" s="170"/>
      <c r="D1908" s="1294" t="s">
        <v>1660</v>
      </c>
      <c r="E1908" s="1295"/>
      <c r="F1908" s="1295"/>
      <c r="G1908" s="1295"/>
      <c r="H1908" s="1295"/>
      <c r="I1908" s="1295"/>
      <c r="J1908" s="1295"/>
      <c r="K1908" s="1295"/>
      <c r="L1908" s="1295"/>
      <c r="M1908" s="1295"/>
      <c r="N1908" s="1295"/>
      <c r="O1908" s="1295"/>
      <c r="P1908" s="1295"/>
      <c r="Q1908" s="1295"/>
      <c r="R1908" s="1295"/>
      <c r="S1908" s="1296"/>
      <c r="T1908" s="134"/>
    </row>
    <row r="1909" spans="2:21" ht="12" customHeight="1">
      <c r="B1909" s="19"/>
      <c r="C1909" s="170"/>
      <c r="D1909" s="395" t="s">
        <v>534</v>
      </c>
      <c r="E1909" s="322"/>
      <c r="F1909" s="322"/>
      <c r="G1909" s="322"/>
      <c r="H1909" s="322"/>
      <c r="I1909" s="322"/>
      <c r="J1909" s="322"/>
      <c r="K1909" s="322"/>
      <c r="L1909" s="322"/>
      <c r="M1909" s="322"/>
      <c r="N1909" s="322"/>
      <c r="O1909" s="322"/>
      <c r="P1909" s="322"/>
      <c r="Q1909" s="322"/>
      <c r="R1909" s="322"/>
      <c r="S1909" s="322"/>
      <c r="T1909" s="134"/>
    </row>
    <row r="1910" spans="2:21" ht="12" customHeight="1">
      <c r="B1910" s="19"/>
      <c r="C1910" s="170"/>
      <c r="D1910" s="395"/>
      <c r="E1910" s="322"/>
      <c r="F1910" s="322"/>
      <c r="G1910" s="322"/>
      <c r="H1910" s="322"/>
      <c r="I1910" s="322"/>
      <c r="J1910" s="322"/>
      <c r="K1910" s="322"/>
      <c r="L1910" s="322"/>
      <c r="M1910" s="322"/>
      <c r="N1910" s="322"/>
      <c r="O1910" s="322"/>
      <c r="P1910" s="322"/>
      <c r="Q1910" s="322"/>
      <c r="R1910" s="322"/>
      <c r="S1910" s="322"/>
      <c r="T1910" s="134"/>
    </row>
    <row r="1911" spans="2:21" ht="12" customHeight="1">
      <c r="B1911" s="19"/>
      <c r="C1911" s="170"/>
      <c r="D1911" s="1332" t="s">
        <v>533</v>
      </c>
      <c r="E1911" s="1333"/>
      <c r="F1911" s="1333"/>
      <c r="G1911" s="1333"/>
      <c r="H1911" s="1333"/>
      <c r="I1911" s="1333"/>
      <c r="J1911" s="1333"/>
      <c r="K1911" s="1333"/>
      <c r="L1911" s="1333"/>
      <c r="M1911" s="1334"/>
      <c r="N1911" s="1338" t="s">
        <v>359</v>
      </c>
      <c r="O1911" s="1339"/>
      <c r="P1911" s="1339"/>
      <c r="Q1911" s="1339"/>
      <c r="R1911" s="1339"/>
      <c r="S1911" s="1340"/>
      <c r="T1911" s="45"/>
    </row>
    <row r="1912" spans="2:21" ht="12" customHeight="1">
      <c r="B1912" s="19"/>
      <c r="C1912" s="170"/>
      <c r="D1912" s="1335"/>
      <c r="E1912" s="1336"/>
      <c r="F1912" s="1336"/>
      <c r="G1912" s="1336"/>
      <c r="H1912" s="1336"/>
      <c r="I1912" s="1336"/>
      <c r="J1912" s="1336"/>
      <c r="K1912" s="1336"/>
      <c r="L1912" s="1336"/>
      <c r="M1912" s="1337"/>
      <c r="N1912" s="1288" t="s">
        <v>424</v>
      </c>
      <c r="O1912" s="1289"/>
      <c r="P1912" s="1290"/>
      <c r="Q1912" s="1288" t="s">
        <v>425</v>
      </c>
      <c r="R1912" s="1289"/>
      <c r="S1912" s="1290"/>
      <c r="T1912" s="45"/>
    </row>
    <row r="1913" spans="2:21">
      <c r="B1913" s="19"/>
      <c r="C1913" s="170"/>
      <c r="D1913" s="398" t="s">
        <v>564</v>
      </c>
      <c r="E1913" s="397"/>
      <c r="F1913" s="397"/>
      <c r="G1913" s="397"/>
      <c r="H1913" s="397"/>
      <c r="I1913" s="397"/>
      <c r="J1913" s="397"/>
      <c r="K1913" s="397"/>
      <c r="L1913" s="397"/>
      <c r="M1913" s="397"/>
      <c r="N1913" s="995"/>
      <c r="O1913" s="996"/>
      <c r="P1913" s="997"/>
      <c r="Q1913" s="1142"/>
      <c r="R1913" s="1255"/>
      <c r="S1913" s="1143"/>
      <c r="T1913" s="45"/>
    </row>
    <row r="1914" spans="2:21">
      <c r="B1914" s="19"/>
      <c r="C1914" s="170"/>
      <c r="D1914" s="398" t="s">
        <v>565</v>
      </c>
      <c r="E1914" s="397"/>
      <c r="F1914" s="397"/>
      <c r="G1914" s="397"/>
      <c r="H1914" s="397"/>
      <c r="I1914" s="397"/>
      <c r="J1914" s="397"/>
      <c r="K1914" s="397"/>
      <c r="L1914" s="397"/>
      <c r="M1914" s="397"/>
      <c r="N1914" s="995"/>
      <c r="O1914" s="996"/>
      <c r="P1914" s="997"/>
      <c r="Q1914" s="1142"/>
      <c r="R1914" s="1255"/>
      <c r="S1914" s="1143"/>
      <c r="T1914" s="45"/>
    </row>
    <row r="1915" spans="2:21">
      <c r="B1915" s="19"/>
      <c r="C1915" s="170"/>
      <c r="D1915" s="398" t="s">
        <v>566</v>
      </c>
      <c r="E1915" s="397"/>
      <c r="F1915" s="397"/>
      <c r="G1915" s="397"/>
      <c r="H1915" s="397"/>
      <c r="I1915" s="397"/>
      <c r="J1915" s="397"/>
      <c r="K1915" s="397"/>
      <c r="L1915" s="397"/>
      <c r="M1915" s="397"/>
      <c r="N1915" s="995"/>
      <c r="O1915" s="996"/>
      <c r="P1915" s="997"/>
      <c r="Q1915" s="1142"/>
      <c r="R1915" s="1255"/>
      <c r="S1915" s="1143"/>
      <c r="T1915" s="45"/>
    </row>
    <row r="1916" spans="2:21">
      <c r="B1916" s="19"/>
      <c r="C1916" s="170"/>
      <c r="D1916" s="398" t="s">
        <v>567</v>
      </c>
      <c r="E1916" s="397"/>
      <c r="F1916" s="397"/>
      <c r="G1916" s="397"/>
      <c r="H1916" s="397"/>
      <c r="I1916" s="397"/>
      <c r="J1916" s="397"/>
      <c r="K1916" s="397"/>
      <c r="L1916" s="397"/>
      <c r="M1916" s="397"/>
      <c r="N1916" s="995"/>
      <c r="O1916" s="996"/>
      <c r="P1916" s="997"/>
      <c r="Q1916" s="1142"/>
      <c r="R1916" s="1255"/>
      <c r="S1916" s="1143"/>
      <c r="T1916" s="45"/>
    </row>
    <row r="1917" spans="2:21" s="147" customFormat="1" ht="13.2">
      <c r="B1917" s="19"/>
      <c r="C1917" s="170"/>
      <c r="D1917" s="398" t="s">
        <v>568</v>
      </c>
      <c r="E1917" s="397"/>
      <c r="F1917" s="397"/>
      <c r="G1917" s="397"/>
      <c r="H1917" s="397"/>
      <c r="I1917" s="397"/>
      <c r="J1917" s="397"/>
      <c r="K1917" s="397"/>
      <c r="L1917" s="397"/>
      <c r="M1917" s="397"/>
      <c r="N1917" s="995"/>
      <c r="O1917" s="996"/>
      <c r="P1917" s="997"/>
      <c r="Q1917" s="1142"/>
      <c r="R1917" s="1255"/>
      <c r="S1917" s="1143"/>
      <c r="T1917" s="45"/>
      <c r="U1917" s="4"/>
    </row>
    <row r="1918" spans="2:21" s="147" customFormat="1" ht="13.2">
      <c r="B1918" s="19"/>
      <c r="C1918" s="170"/>
      <c r="D1918" s="398" t="s">
        <v>1602</v>
      </c>
      <c r="E1918" s="397"/>
      <c r="F1918" s="397"/>
      <c r="G1918" s="397"/>
      <c r="H1918" s="397"/>
      <c r="I1918" s="397"/>
      <c r="J1918" s="397"/>
      <c r="K1918" s="397"/>
      <c r="L1918" s="397"/>
      <c r="M1918" s="397"/>
      <c r="N1918" s="995"/>
      <c r="O1918" s="996"/>
      <c r="P1918" s="997"/>
      <c r="Q1918" s="1142"/>
      <c r="R1918" s="1255"/>
      <c r="S1918" s="1143"/>
      <c r="T1918" s="45"/>
      <c r="U1918" s="4"/>
    </row>
    <row r="1919" spans="2:21" s="147" customFormat="1" ht="13.2">
      <c r="B1919" s="19"/>
      <c r="C1919" s="170"/>
      <c r="D1919" s="402" t="s">
        <v>1603</v>
      </c>
      <c r="E1919" s="397"/>
      <c r="F1919" s="397"/>
      <c r="G1919" s="397"/>
      <c r="H1919" s="397"/>
      <c r="I1919" s="397"/>
      <c r="J1919" s="397"/>
      <c r="K1919" s="397"/>
      <c r="L1919" s="397"/>
      <c r="M1919" s="397"/>
      <c r="N1919" s="995"/>
      <c r="O1919" s="996"/>
      <c r="P1919" s="997"/>
      <c r="Q1919" s="1142"/>
      <c r="R1919" s="1255"/>
      <c r="S1919" s="1143"/>
      <c r="T1919" s="45"/>
      <c r="U1919" s="4"/>
    </row>
    <row r="1920" spans="2:21" s="147" customFormat="1" ht="13.2">
      <c r="B1920" s="19"/>
      <c r="C1920" s="170"/>
      <c r="D1920" s="398" t="s">
        <v>1604</v>
      </c>
      <c r="E1920" s="397"/>
      <c r="F1920" s="397"/>
      <c r="G1920" s="397"/>
      <c r="H1920" s="397"/>
      <c r="I1920" s="397"/>
      <c r="J1920" s="397"/>
      <c r="K1920" s="397"/>
      <c r="L1920" s="397"/>
      <c r="M1920" s="397"/>
      <c r="N1920" s="995"/>
      <c r="O1920" s="996"/>
      <c r="P1920" s="997"/>
      <c r="Q1920" s="1142"/>
      <c r="R1920" s="1255"/>
      <c r="S1920" s="1143"/>
      <c r="T1920" s="45"/>
      <c r="U1920" s="4"/>
    </row>
    <row r="1921" spans="2:21" ht="15" customHeight="1">
      <c r="B1921" s="19"/>
      <c r="C1921" s="170"/>
      <c r="D1921" s="405" t="s">
        <v>1605</v>
      </c>
      <c r="E1921" s="405"/>
      <c r="F1921" s="405"/>
      <c r="G1921" s="405"/>
      <c r="H1921" s="405"/>
      <c r="I1921" s="405"/>
      <c r="J1921" s="405"/>
      <c r="K1921" s="405"/>
      <c r="L1921" s="405"/>
      <c r="M1921" s="405"/>
      <c r="N1921" s="405"/>
      <c r="O1921" s="405"/>
      <c r="P1921" s="405"/>
      <c r="Q1921" s="405"/>
      <c r="R1921" s="405"/>
      <c r="S1921" s="405"/>
      <c r="T1921" s="134"/>
    </row>
    <row r="1922" spans="2:21" ht="18.600000000000001" customHeight="1">
      <c r="B1922" s="19"/>
      <c r="C1922" s="35"/>
      <c r="D1922" s="1292" t="s">
        <v>431</v>
      </c>
      <c r="E1922" s="1293" t="s">
        <v>432</v>
      </c>
      <c r="F1922" s="1293"/>
      <c r="G1922" s="1293"/>
      <c r="H1922" s="1233"/>
      <c r="I1922" s="1233"/>
      <c r="J1922" s="1233"/>
      <c r="K1922" s="1233"/>
      <c r="L1922" s="1233"/>
      <c r="M1922" s="1233"/>
      <c r="N1922" s="1233"/>
      <c r="O1922" s="1233"/>
      <c r="P1922" s="1233"/>
      <c r="Q1922" s="1233"/>
      <c r="R1922" s="1233"/>
      <c r="S1922" s="1233"/>
      <c r="T1922" s="134"/>
    </row>
    <row r="1923" spans="2:21" ht="18.600000000000001" customHeight="1">
      <c r="B1923" s="19"/>
      <c r="C1923" s="35"/>
      <c r="D1923" s="1292"/>
      <c r="E1923" s="1293"/>
      <c r="F1923" s="1293"/>
      <c r="G1923" s="1293"/>
      <c r="H1923" s="1233"/>
      <c r="I1923" s="1233"/>
      <c r="J1923" s="1233"/>
      <c r="K1923" s="1233"/>
      <c r="L1923" s="1233"/>
      <c r="M1923" s="1233"/>
      <c r="N1923" s="1233"/>
      <c r="O1923" s="1233"/>
      <c r="P1923" s="1233"/>
      <c r="Q1923" s="1233"/>
      <c r="R1923" s="1233"/>
      <c r="S1923" s="1233"/>
      <c r="T1923" s="134"/>
    </row>
    <row r="1924" spans="2:21" ht="18.600000000000001" customHeight="1">
      <c r="B1924" s="147"/>
      <c r="C1924" s="147"/>
      <c r="D1924" s="1292"/>
      <c r="E1924" s="1293"/>
      <c r="F1924" s="1293"/>
      <c r="G1924" s="1293"/>
      <c r="H1924" s="1233"/>
      <c r="I1924" s="1233"/>
      <c r="J1924" s="1233"/>
      <c r="K1924" s="1233"/>
      <c r="L1924" s="1233"/>
      <c r="M1924" s="1233"/>
      <c r="N1924" s="1233"/>
      <c r="O1924" s="1233"/>
      <c r="P1924" s="1233"/>
      <c r="Q1924" s="1233"/>
      <c r="R1924" s="1233"/>
      <c r="S1924" s="1233"/>
      <c r="T1924" s="147"/>
      <c r="U1924" s="147"/>
    </row>
    <row r="1925" spans="2:21" ht="18.600000000000001" customHeight="1">
      <c r="B1925" s="147"/>
      <c r="C1925" s="147"/>
      <c r="D1925" s="1292"/>
      <c r="E1925" s="1287" t="s">
        <v>433</v>
      </c>
      <c r="F1925" s="1287"/>
      <c r="G1925" s="1287"/>
      <c r="H1925" s="1233"/>
      <c r="I1925" s="1233"/>
      <c r="J1925" s="1233"/>
      <c r="K1925" s="1233"/>
      <c r="L1925" s="1233"/>
      <c r="M1925" s="1233"/>
      <c r="N1925" s="1233"/>
      <c r="O1925" s="1233"/>
      <c r="P1925" s="1233"/>
      <c r="Q1925" s="1233"/>
      <c r="R1925" s="1233"/>
      <c r="S1925" s="1233"/>
      <c r="T1925" s="147"/>
      <c r="U1925" s="147"/>
    </row>
    <row r="1926" spans="2:21" ht="18.600000000000001" customHeight="1">
      <c r="B1926" s="147"/>
      <c r="C1926" s="147"/>
      <c r="D1926" s="1292"/>
      <c r="E1926" s="1287"/>
      <c r="F1926" s="1287"/>
      <c r="G1926" s="1287"/>
      <c r="H1926" s="1233"/>
      <c r="I1926" s="1233"/>
      <c r="J1926" s="1233"/>
      <c r="K1926" s="1233"/>
      <c r="L1926" s="1233"/>
      <c r="M1926" s="1233"/>
      <c r="N1926" s="1233"/>
      <c r="O1926" s="1233"/>
      <c r="P1926" s="1233"/>
      <c r="Q1926" s="1233"/>
      <c r="R1926" s="1233"/>
      <c r="S1926" s="1233"/>
      <c r="T1926" s="147"/>
      <c r="U1926" s="147"/>
    </row>
    <row r="1927" spans="2:21" ht="18.600000000000001" customHeight="1">
      <c r="B1927" s="147"/>
      <c r="C1927" s="147"/>
      <c r="D1927" s="1292"/>
      <c r="E1927" s="1287"/>
      <c r="F1927" s="1287"/>
      <c r="G1927" s="1287"/>
      <c r="H1927" s="1233"/>
      <c r="I1927" s="1233"/>
      <c r="J1927" s="1233"/>
      <c r="K1927" s="1233"/>
      <c r="L1927" s="1233"/>
      <c r="M1927" s="1233"/>
      <c r="N1927" s="1233"/>
      <c r="O1927" s="1233"/>
      <c r="P1927" s="1233"/>
      <c r="Q1927" s="1233"/>
      <c r="R1927" s="1233"/>
      <c r="S1927" s="1233"/>
      <c r="T1927" s="147"/>
      <c r="U1927" s="147"/>
    </row>
    <row r="1928" spans="2:21" ht="27.75" customHeight="1">
      <c r="B1928" s="19"/>
      <c r="C1928" s="35"/>
      <c r="D1928" s="154"/>
      <c r="E1928" s="154"/>
      <c r="F1928" s="154"/>
      <c r="G1928" s="154"/>
      <c r="H1928" s="154"/>
      <c r="I1928" s="154"/>
      <c r="J1928" s="154"/>
      <c r="K1928" s="154"/>
      <c r="L1928" s="154"/>
      <c r="M1928" s="154"/>
      <c r="N1928" s="154"/>
      <c r="O1928" s="154"/>
      <c r="P1928" s="154"/>
      <c r="Q1928" s="154"/>
      <c r="R1928" s="154"/>
      <c r="S1928" s="154"/>
      <c r="T1928" s="134"/>
    </row>
    <row r="1929" spans="2:21" s="147" customFormat="1" ht="15" customHeight="1">
      <c r="B1929" s="19"/>
      <c r="C1929" s="406" t="s">
        <v>1631</v>
      </c>
      <c r="D1929" s="407"/>
      <c r="E1929" s="407"/>
      <c r="F1929" s="407"/>
      <c r="G1929" s="407"/>
      <c r="H1929" s="407"/>
      <c r="I1929" s="407"/>
      <c r="J1929" s="407"/>
      <c r="K1929" s="407"/>
      <c r="L1929" s="407"/>
      <c r="M1929" s="407"/>
      <c r="N1929" s="407"/>
      <c r="O1929" s="407"/>
      <c r="P1929" s="407"/>
      <c r="Q1929" s="407"/>
      <c r="R1929" s="407"/>
      <c r="S1929" s="407"/>
      <c r="T1929" s="134" t="s">
        <v>434</v>
      </c>
      <c r="U1929" s="4"/>
    </row>
    <row r="1930" spans="2:21" s="147" customFormat="1" ht="15" customHeight="1">
      <c r="B1930" s="19"/>
      <c r="C1930" s="170"/>
      <c r="D1930" s="408" t="s">
        <v>436</v>
      </c>
      <c r="E1930" s="1291" t="s">
        <v>437</v>
      </c>
      <c r="F1930" s="1291"/>
      <c r="G1930" s="1291"/>
      <c r="H1930" s="1291"/>
      <c r="I1930" s="1291"/>
      <c r="J1930" s="1291"/>
      <c r="K1930" s="1291"/>
      <c r="L1930" s="1291"/>
      <c r="M1930" s="1291"/>
      <c r="N1930" s="1291"/>
      <c r="O1930" s="1291"/>
      <c r="P1930" s="1291"/>
      <c r="Q1930" s="1291"/>
      <c r="R1930" s="1291"/>
      <c r="S1930" s="1291"/>
      <c r="T1930" s="84"/>
      <c r="U1930" s="4"/>
    </row>
    <row r="1931" spans="2:21" ht="15" customHeight="1">
      <c r="B1931" s="19"/>
      <c r="C1931" s="318"/>
      <c r="D1931" s="318"/>
      <c r="E1931" s="318"/>
      <c r="F1931" s="318"/>
      <c r="G1931" s="318"/>
      <c r="H1931" s="318"/>
      <c r="I1931" s="318"/>
      <c r="J1931" s="318"/>
      <c r="K1931" s="318"/>
      <c r="L1931" s="318"/>
      <c r="M1931" s="318"/>
      <c r="N1931" s="318"/>
      <c r="O1931" s="318"/>
      <c r="P1931" s="318"/>
      <c r="Q1931" s="318"/>
      <c r="R1931" s="318"/>
      <c r="S1931" s="318"/>
    </row>
    <row r="1932" spans="2:21" ht="15" customHeight="1">
      <c r="B1932" s="19"/>
      <c r="C1932" s="406"/>
      <c r="D1932" s="406" t="s">
        <v>1606</v>
      </c>
      <c r="E1932" s="407"/>
      <c r="F1932" s="407"/>
      <c r="G1932" s="407"/>
      <c r="H1932" s="407"/>
      <c r="I1932" s="407"/>
      <c r="J1932" s="407"/>
      <c r="K1932" s="407"/>
      <c r="L1932" s="407"/>
      <c r="M1932" s="407"/>
      <c r="N1932" s="407"/>
      <c r="O1932" s="407"/>
      <c r="P1932" s="407"/>
      <c r="Q1932" s="407"/>
      <c r="R1932" s="407"/>
      <c r="S1932" s="407"/>
      <c r="T1932" s="134"/>
    </row>
    <row r="1933" spans="2:21" ht="15" customHeight="1">
      <c r="B1933" s="19"/>
      <c r="C1933" s="406"/>
      <c r="D1933" s="1341" t="s">
        <v>435</v>
      </c>
      <c r="E1933" s="1342"/>
      <c r="F1933" s="407"/>
      <c r="G1933" s="407"/>
      <c r="H1933" s="407"/>
      <c r="I1933" s="407"/>
      <c r="J1933" s="407"/>
      <c r="K1933" s="407"/>
      <c r="L1933" s="407"/>
      <c r="M1933" s="407"/>
      <c r="N1933" s="407"/>
      <c r="O1933" s="407"/>
      <c r="P1933" s="407"/>
      <c r="Q1933" s="407"/>
      <c r="R1933" s="407"/>
      <c r="S1933" s="407"/>
      <c r="T1933" s="134"/>
    </row>
    <row r="1934" spans="2:21" ht="15" customHeight="1">
      <c r="B1934" s="19"/>
      <c r="C1934" s="170"/>
      <c r="D1934" s="610"/>
      <c r="E1934" s="611"/>
      <c r="F1934" s="318"/>
      <c r="G1934" s="318"/>
      <c r="H1934" s="318"/>
      <c r="I1934" s="318"/>
      <c r="J1934" s="318"/>
      <c r="K1934" s="318"/>
      <c r="L1934" s="318"/>
      <c r="M1934" s="318"/>
      <c r="N1934" s="318"/>
      <c r="O1934" s="318"/>
      <c r="P1934" s="318"/>
      <c r="Q1934" s="318"/>
      <c r="R1934" s="318"/>
      <c r="S1934" s="395"/>
      <c r="T1934" s="134"/>
    </row>
    <row r="1935" spans="2:21" ht="13.2" customHeight="1">
      <c r="B1935" s="19"/>
      <c r="C1935" s="35"/>
      <c r="D1935" s="102" t="s">
        <v>438</v>
      </c>
      <c r="E1935" s="629" t="s">
        <v>439</v>
      </c>
      <c r="F1935" s="629"/>
      <c r="G1935" s="629"/>
      <c r="H1935" s="629"/>
      <c r="I1935" s="629"/>
      <c r="J1935" s="629"/>
      <c r="K1935" s="629"/>
      <c r="L1935" s="629"/>
      <c r="M1935" s="629"/>
      <c r="N1935" s="629"/>
      <c r="O1935" s="629"/>
      <c r="P1935" s="629"/>
      <c r="Q1935" s="629"/>
      <c r="R1935" s="629"/>
      <c r="S1935" s="629"/>
      <c r="T1935" s="629"/>
    </row>
    <row r="1936" spans="2:21" ht="13.2" customHeight="1">
      <c r="B1936" s="147"/>
      <c r="C1936" s="35"/>
      <c r="D1936" s="102"/>
      <c r="E1936" s="629"/>
      <c r="F1936" s="629"/>
      <c r="G1936" s="629"/>
      <c r="H1936" s="629"/>
      <c r="I1936" s="629"/>
      <c r="J1936" s="629"/>
      <c r="K1936" s="629"/>
      <c r="L1936" s="629"/>
      <c r="M1936" s="629"/>
      <c r="N1936" s="629"/>
      <c r="O1936" s="629"/>
      <c r="P1936" s="629"/>
      <c r="Q1936" s="629"/>
      <c r="R1936" s="629"/>
      <c r="S1936" s="629"/>
      <c r="T1936" s="629"/>
    </row>
    <row r="1937" spans="2:21" ht="13.2" customHeight="1">
      <c r="B1937" s="147"/>
    </row>
    <row r="1938" spans="2:21" ht="13.2" customHeight="1">
      <c r="B1938" s="19"/>
      <c r="C1938" s="35"/>
      <c r="D1938" s="135" t="s">
        <v>535</v>
      </c>
      <c r="E1938" s="154"/>
      <c r="F1938" s="154"/>
      <c r="G1938" s="154"/>
      <c r="H1938" s="154"/>
      <c r="I1938" s="154"/>
      <c r="J1938" s="154"/>
      <c r="K1938" s="154"/>
      <c r="L1938" s="154"/>
      <c r="M1938" s="154"/>
      <c r="N1938" s="154"/>
      <c r="O1938" s="154"/>
      <c r="P1938" s="154"/>
      <c r="Q1938" s="154"/>
      <c r="R1938" s="154"/>
      <c r="S1938" s="154"/>
      <c r="T1938" s="134"/>
    </row>
    <row r="1939" spans="2:21" ht="13.2" customHeight="1">
      <c r="B1939" s="19"/>
      <c r="C1939" s="147"/>
      <c r="D1939" s="1246" t="s">
        <v>1632</v>
      </c>
      <c r="E1939" s="1247"/>
      <c r="F1939" s="1247"/>
      <c r="G1939" s="1247"/>
      <c r="H1939" s="1247"/>
      <c r="I1939" s="1247"/>
      <c r="J1939" s="1247"/>
      <c r="K1939" s="1247"/>
      <c r="L1939" s="1247"/>
      <c r="M1939" s="1247"/>
      <c r="N1939" s="1247"/>
      <c r="O1939" s="1247"/>
      <c r="P1939" s="1247"/>
      <c r="Q1939" s="1247"/>
      <c r="R1939" s="1247"/>
      <c r="S1939" s="1248"/>
      <c r="T1939" s="147"/>
    </row>
    <row r="1940" spans="2:21" ht="13.2" customHeight="1">
      <c r="B1940" s="19"/>
      <c r="C1940" s="147"/>
      <c r="D1940"/>
      <c r="E1940"/>
      <c r="F1940"/>
      <c r="G1940"/>
      <c r="H1940"/>
      <c r="I1940"/>
      <c r="J1940"/>
      <c r="K1940"/>
      <c r="L1940"/>
      <c r="M1940"/>
      <c r="N1940"/>
      <c r="O1940"/>
      <c r="P1940"/>
      <c r="Q1940"/>
      <c r="R1940"/>
      <c r="S1940"/>
      <c r="T1940" s="147"/>
      <c r="U1940" s="147"/>
    </row>
    <row r="1941" spans="2:21" ht="13.2" customHeight="1">
      <c r="B1941" s="19"/>
      <c r="C1941" s="35"/>
      <c r="D1941" s="1209" t="s">
        <v>536</v>
      </c>
      <c r="E1941" s="1210"/>
      <c r="F1941" s="1210"/>
      <c r="G1941" s="1210"/>
      <c r="H1941" s="1210"/>
      <c r="I1941" s="1210"/>
      <c r="J1941" s="1210"/>
      <c r="K1941" s="1210"/>
      <c r="L1941" s="1210"/>
      <c r="M1941" s="1210"/>
      <c r="N1941" s="1210"/>
      <c r="O1941" s="1210"/>
      <c r="P1941" s="1210"/>
      <c r="Q1941" s="1211"/>
      <c r="R1941" s="1212" t="s">
        <v>334</v>
      </c>
      <c r="S1941" s="1213"/>
      <c r="T1941" s="134"/>
      <c r="U1941" s="147"/>
    </row>
    <row r="1942" spans="2:21" ht="13.2">
      <c r="B1942" s="19"/>
      <c r="C1942" s="35"/>
      <c r="D1942" s="1256" t="s">
        <v>440</v>
      </c>
      <c r="E1942" s="1257"/>
      <c r="F1942" s="1257"/>
      <c r="G1942" s="1257"/>
      <c r="H1942" s="1257"/>
      <c r="I1942" s="1257"/>
      <c r="J1942" s="1257"/>
      <c r="K1942" s="1257"/>
      <c r="L1942" s="1257"/>
      <c r="M1942" s="1257"/>
      <c r="N1942" s="1257"/>
      <c r="O1942" s="1257"/>
      <c r="P1942" s="1257"/>
      <c r="Q1942" s="1258"/>
      <c r="R1942" s="1090"/>
      <c r="S1942" s="1220"/>
      <c r="T1942" s="134"/>
    </row>
    <row r="1943" spans="2:21" ht="13.2">
      <c r="B1943" s="19"/>
      <c r="C1943" s="35"/>
      <c r="D1943" s="1214" t="s">
        <v>1607</v>
      </c>
      <c r="E1943" s="1215"/>
      <c r="F1943" s="1215"/>
      <c r="G1943" s="1215"/>
      <c r="H1943" s="1215"/>
      <c r="I1943" s="1215"/>
      <c r="J1943" s="1215"/>
      <c r="K1943" s="1215"/>
      <c r="L1943" s="1215"/>
      <c r="M1943" s="1215"/>
      <c r="N1943" s="1215"/>
      <c r="O1943" s="1215"/>
      <c r="P1943" s="1215"/>
      <c r="Q1943" s="1216"/>
      <c r="R1943" s="1090"/>
      <c r="S1943" s="1220"/>
      <c r="T1943" s="134"/>
    </row>
    <row r="1944" spans="2:21" ht="13.2">
      <c r="B1944" s="19"/>
      <c r="C1944" s="35"/>
      <c r="D1944" s="1214" t="s">
        <v>441</v>
      </c>
      <c r="E1944" s="1215"/>
      <c r="F1944" s="1215"/>
      <c r="G1944" s="1215"/>
      <c r="H1944" s="1215"/>
      <c r="I1944" s="1215"/>
      <c r="J1944" s="1215"/>
      <c r="K1944" s="1215"/>
      <c r="L1944" s="1215"/>
      <c r="M1944" s="1215"/>
      <c r="N1944" s="1215"/>
      <c r="O1944" s="1215"/>
      <c r="P1944" s="1215"/>
      <c r="Q1944" s="1216"/>
      <c r="R1944" s="1090"/>
      <c r="S1944" s="1220"/>
      <c r="T1944" s="134"/>
    </row>
    <row r="1945" spans="2:21" ht="13.2">
      <c r="B1945" s="19"/>
      <c r="C1945" s="35"/>
      <c r="D1945" s="1214" t="s">
        <v>1608</v>
      </c>
      <c r="E1945" s="1215"/>
      <c r="F1945" s="1215"/>
      <c r="G1945" s="1215"/>
      <c r="H1945" s="1215"/>
      <c r="I1945" s="1215"/>
      <c r="J1945" s="1215"/>
      <c r="K1945" s="1215"/>
      <c r="L1945" s="1215"/>
      <c r="M1945" s="1215"/>
      <c r="N1945" s="1215"/>
      <c r="O1945" s="1215"/>
      <c r="P1945" s="1215"/>
      <c r="Q1945" s="1216"/>
      <c r="R1945" s="1090"/>
      <c r="S1945" s="1220"/>
      <c r="T1945" s="134"/>
    </row>
    <row r="1946" spans="2:21" ht="13.2">
      <c r="B1946" s="19"/>
      <c r="C1946" s="35"/>
      <c r="D1946" s="1214" t="s">
        <v>442</v>
      </c>
      <c r="E1946" s="1215"/>
      <c r="F1946" s="1215"/>
      <c r="G1946" s="1215"/>
      <c r="H1946" s="1215"/>
      <c r="I1946" s="1215"/>
      <c r="J1946" s="1215"/>
      <c r="K1946" s="1215"/>
      <c r="L1946" s="1215"/>
      <c r="M1946" s="1215"/>
      <c r="N1946" s="1215"/>
      <c r="O1946" s="1215"/>
      <c r="P1946" s="1215"/>
      <c r="Q1946" s="1216"/>
      <c r="R1946" s="1090"/>
      <c r="S1946" s="1220"/>
      <c r="T1946" s="134"/>
    </row>
    <row r="1947" spans="2:21" ht="13.2">
      <c r="B1947" s="19"/>
      <c r="C1947" s="35"/>
      <c r="D1947" s="1214" t="s">
        <v>443</v>
      </c>
      <c r="E1947" s="1215"/>
      <c r="F1947" s="1215"/>
      <c r="G1947" s="1215"/>
      <c r="H1947" s="1215"/>
      <c r="I1947" s="1215"/>
      <c r="J1947" s="1215"/>
      <c r="K1947" s="1215"/>
      <c r="L1947" s="1215"/>
      <c r="M1947" s="1215"/>
      <c r="N1947" s="1215"/>
      <c r="O1947" s="1215"/>
      <c r="P1947" s="1215"/>
      <c r="Q1947" s="1216"/>
      <c r="R1947" s="1090"/>
      <c r="S1947" s="1220"/>
      <c r="T1947" s="134"/>
    </row>
    <row r="1948" spans="2:21" ht="13.2">
      <c r="B1948" s="19"/>
      <c r="C1948" s="35"/>
      <c r="D1948" s="1214" t="s">
        <v>1609</v>
      </c>
      <c r="E1948" s="1215"/>
      <c r="F1948" s="1215"/>
      <c r="G1948" s="1215"/>
      <c r="H1948" s="1215"/>
      <c r="I1948" s="1215"/>
      <c r="J1948" s="1215"/>
      <c r="K1948" s="1215"/>
      <c r="L1948" s="1215"/>
      <c r="M1948" s="1215"/>
      <c r="N1948" s="1215"/>
      <c r="O1948" s="1215"/>
      <c r="P1948" s="1215"/>
      <c r="Q1948" s="1216"/>
      <c r="R1948" s="1090"/>
      <c r="S1948" s="1220"/>
      <c r="T1948" s="134"/>
    </row>
    <row r="1949" spans="2:21" ht="13.2">
      <c r="B1949" s="19"/>
      <c r="C1949" s="35"/>
      <c r="D1949" s="409" t="s">
        <v>1610</v>
      </c>
      <c r="E1949" s="410"/>
      <c r="F1949" s="410"/>
      <c r="G1949" s="410"/>
      <c r="H1949" s="410"/>
      <c r="I1949" s="410"/>
      <c r="J1949" s="410"/>
      <c r="K1949" s="410"/>
      <c r="L1949" s="410"/>
      <c r="M1949" s="410"/>
      <c r="N1949" s="410"/>
      <c r="O1949" s="410"/>
      <c r="P1949" s="410"/>
      <c r="Q1949" s="411"/>
      <c r="R1949" s="1090"/>
      <c r="S1949" s="1220"/>
      <c r="T1949" s="134"/>
    </row>
    <row r="1950" spans="2:21" ht="13.2">
      <c r="B1950" s="19"/>
      <c r="C1950" s="35"/>
      <c r="D1950" s="409" t="s">
        <v>1611</v>
      </c>
      <c r="E1950" s="410"/>
      <c r="F1950" s="410"/>
      <c r="G1950" s="410"/>
      <c r="H1950" s="410"/>
      <c r="I1950" s="410"/>
      <c r="J1950" s="410"/>
      <c r="K1950" s="410"/>
      <c r="L1950" s="410"/>
      <c r="M1950" s="410"/>
      <c r="N1950" s="410"/>
      <c r="O1950" s="410"/>
      <c r="P1950" s="410"/>
      <c r="Q1950" s="411"/>
      <c r="R1950" s="1090"/>
      <c r="S1950" s="1220"/>
      <c r="T1950" s="134"/>
    </row>
    <row r="1951" spans="2:21" ht="13.2">
      <c r="B1951" s="19"/>
      <c r="C1951" s="35"/>
      <c r="D1951" s="409" t="s">
        <v>569</v>
      </c>
      <c r="E1951" s="410"/>
      <c r="F1951" s="410"/>
      <c r="G1951" s="410"/>
      <c r="H1951" s="410"/>
      <c r="I1951" s="410"/>
      <c r="J1951" s="410"/>
      <c r="K1951" s="410"/>
      <c r="L1951" s="410"/>
      <c r="M1951" s="410"/>
      <c r="N1951" s="410"/>
      <c r="O1951" s="410"/>
      <c r="P1951" s="410"/>
      <c r="Q1951" s="411"/>
      <c r="R1951" s="1090"/>
      <c r="S1951" s="1220"/>
      <c r="T1951" s="134"/>
    </row>
    <row r="1952" spans="2:21" ht="13.2">
      <c r="B1952" s="19"/>
      <c r="C1952" s="35"/>
      <c r="D1952" s="409" t="s">
        <v>570</v>
      </c>
      <c r="E1952" s="410"/>
      <c r="F1952" s="410"/>
      <c r="G1952" s="410"/>
      <c r="H1952" s="410"/>
      <c r="I1952" s="410"/>
      <c r="J1952" s="410"/>
      <c r="K1952" s="410"/>
      <c r="L1952" s="410"/>
      <c r="M1952" s="410"/>
      <c r="N1952" s="410"/>
      <c r="O1952" s="410"/>
      <c r="P1952" s="410"/>
      <c r="Q1952" s="411"/>
      <c r="R1952" s="1090"/>
      <c r="S1952" s="1220"/>
      <c r="T1952" s="134"/>
    </row>
    <row r="1953" spans="2:21" ht="13.2">
      <c r="B1953" s="19"/>
      <c r="C1953" s="35"/>
      <c r="D1953" s="1214" t="s">
        <v>1612</v>
      </c>
      <c r="E1953" s="1215"/>
      <c r="F1953" s="1215"/>
      <c r="G1953" s="1215"/>
      <c r="H1953" s="1215"/>
      <c r="I1953" s="1215"/>
      <c r="J1953" s="1215"/>
      <c r="K1953" s="1215"/>
      <c r="L1953" s="1215"/>
      <c r="M1953" s="1215"/>
      <c r="N1953" s="1215"/>
      <c r="O1953" s="1215"/>
      <c r="P1953" s="1215"/>
      <c r="Q1953" s="1216"/>
      <c r="R1953" s="1090"/>
      <c r="S1953" s="1220"/>
      <c r="T1953" s="134"/>
    </row>
    <row r="1954" spans="2:21">
      <c r="B1954" s="19"/>
      <c r="C1954" s="35"/>
      <c r="D1954" s="412" t="s">
        <v>1613</v>
      </c>
      <c r="E1954" s="407"/>
      <c r="F1954" s="407"/>
      <c r="G1954" s="407"/>
      <c r="H1954" s="407"/>
      <c r="I1954" s="407"/>
      <c r="J1954" s="407"/>
      <c r="K1954" s="407"/>
      <c r="L1954" s="407"/>
      <c r="M1954" s="407"/>
      <c r="N1954" s="407"/>
      <c r="O1954" s="407"/>
      <c r="P1954" s="407"/>
      <c r="Q1954" s="407"/>
      <c r="R1954" s="407"/>
      <c r="S1954" s="407"/>
      <c r="T1954" s="134"/>
    </row>
    <row r="1955" spans="2:21">
      <c r="B1955" s="19"/>
      <c r="C1955" s="35"/>
      <c r="D1955" s="1316"/>
      <c r="E1955" s="1316"/>
      <c r="F1955" s="1316"/>
      <c r="G1955" s="1316"/>
      <c r="H1955" s="1316"/>
      <c r="I1955" s="1316"/>
      <c r="J1955" s="1316"/>
      <c r="K1955" s="1316"/>
      <c r="L1955" s="1316"/>
      <c r="M1955" s="1316"/>
      <c r="N1955" s="1316"/>
      <c r="O1955" s="1316"/>
      <c r="P1955" s="1316"/>
      <c r="Q1955" s="1316"/>
      <c r="R1955" s="1316"/>
      <c r="S1955" s="1316"/>
      <c r="T1955" s="134"/>
    </row>
    <row r="1956" spans="2:21" ht="15" customHeight="1">
      <c r="B1956" s="19"/>
      <c r="C1956" s="35"/>
      <c r="D1956" s="1316"/>
      <c r="E1956" s="1316"/>
      <c r="F1956" s="1316"/>
      <c r="G1956" s="1316"/>
      <c r="H1956" s="1316"/>
      <c r="I1956" s="1316"/>
      <c r="J1956" s="1316"/>
      <c r="K1956" s="1316"/>
      <c r="L1956" s="1316"/>
      <c r="M1956" s="1316"/>
      <c r="N1956" s="1316"/>
      <c r="O1956" s="1316"/>
      <c r="P1956" s="1316"/>
      <c r="Q1956" s="1316"/>
      <c r="R1956" s="1316"/>
      <c r="S1956" s="1316"/>
      <c r="T1956" s="134"/>
    </row>
    <row r="1957" spans="2:21">
      <c r="B1957" s="19"/>
      <c r="C1957" s="35"/>
      <c r="D1957" s="35"/>
      <c r="E1957" s="35"/>
      <c r="F1957" s="35"/>
      <c r="G1957" s="35"/>
      <c r="H1957" s="35"/>
      <c r="I1957" s="35"/>
      <c r="J1957" s="35"/>
      <c r="K1957" s="35"/>
      <c r="L1957" s="35"/>
      <c r="M1957" s="35"/>
      <c r="N1957" s="35"/>
      <c r="O1957" s="35"/>
      <c r="P1957" s="35"/>
      <c r="Q1957" s="35"/>
      <c r="R1957" s="35"/>
      <c r="S1957" s="35"/>
      <c r="T1957" s="84"/>
    </row>
    <row r="1958" spans="2:21">
      <c r="B1958" s="19"/>
      <c r="C1958" s="35"/>
      <c r="D1958" s="35"/>
      <c r="E1958" s="35"/>
      <c r="F1958" s="35"/>
      <c r="G1958" s="35"/>
      <c r="H1958" s="35"/>
      <c r="I1958" s="35"/>
      <c r="J1958" s="35"/>
      <c r="K1958" s="35"/>
      <c r="L1958" s="35"/>
      <c r="M1958" s="35"/>
      <c r="N1958" s="35"/>
      <c r="O1958" s="35"/>
      <c r="P1958" s="35"/>
      <c r="Q1958" s="35"/>
      <c r="R1958" s="35"/>
      <c r="S1958" s="35"/>
      <c r="T1958" s="84"/>
    </row>
    <row r="1959" spans="2:21" ht="15" customHeight="1">
      <c r="C1959" s="170" t="s">
        <v>1633</v>
      </c>
      <c r="D1959" s="170"/>
      <c r="E1959" s="170"/>
      <c r="F1959" s="170"/>
      <c r="G1959" s="170"/>
      <c r="H1959" s="170"/>
      <c r="I1959" s="170"/>
      <c r="J1959" s="170"/>
      <c r="K1959" s="170"/>
      <c r="L1959" s="170"/>
      <c r="M1959" s="170"/>
      <c r="N1959" s="170"/>
      <c r="O1959" s="170"/>
      <c r="P1959" s="170"/>
      <c r="Q1959" s="170"/>
      <c r="R1959" s="35"/>
      <c r="S1959" s="35"/>
      <c r="T1959" s="65" t="s">
        <v>115</v>
      </c>
    </row>
    <row r="1960" spans="2:21" ht="15" customHeight="1">
      <c r="B1960" s="10"/>
      <c r="C1960" s="170"/>
      <c r="D1960" s="412" t="s">
        <v>537</v>
      </c>
      <c r="E1960" s="377"/>
      <c r="F1960" s="377"/>
      <c r="G1960" s="377"/>
      <c r="H1960" s="377"/>
      <c r="I1960" s="377"/>
      <c r="J1960" s="377"/>
      <c r="K1960" s="377"/>
      <c r="L1960" s="377"/>
      <c r="M1960" s="377"/>
      <c r="N1960" s="377"/>
      <c r="O1960" s="377"/>
      <c r="P1960" s="377"/>
      <c r="Q1960" s="377"/>
      <c r="R1960" s="84"/>
      <c r="S1960" s="84"/>
      <c r="T1960" s="84"/>
    </row>
    <row r="1961" spans="2:21" ht="15" customHeight="1">
      <c r="B1961" s="10"/>
      <c r="C1961" s="170"/>
      <c r="D1961" s="1313" t="s">
        <v>444</v>
      </c>
      <c r="E1961" s="1313"/>
      <c r="F1961" s="1313"/>
      <c r="G1961" s="1313"/>
      <c r="H1961" s="1313"/>
      <c r="I1961" s="1313"/>
      <c r="J1961" s="1313"/>
      <c r="K1961" s="1313"/>
      <c r="L1961" s="1313"/>
      <c r="M1961" s="1313"/>
      <c r="N1961" s="1313"/>
      <c r="O1961" s="1313"/>
      <c r="P1961" s="1313"/>
      <c r="Q1961" s="1313"/>
      <c r="R1961" s="1314" t="s">
        <v>435</v>
      </c>
      <c r="S1961" s="1315"/>
      <c r="T1961" s="84"/>
    </row>
    <row r="1962" spans="2:21" s="6" customFormat="1">
      <c r="B1962" s="10"/>
      <c r="C1962" s="170"/>
      <c r="D1962" s="1312" t="s">
        <v>445</v>
      </c>
      <c r="E1962" s="1312"/>
      <c r="F1962" s="1312"/>
      <c r="G1962" s="1312"/>
      <c r="H1962" s="1312"/>
      <c r="I1962" s="1312"/>
      <c r="J1962" s="1312"/>
      <c r="K1962" s="1312"/>
      <c r="L1962" s="1312"/>
      <c r="M1962" s="1312"/>
      <c r="N1962" s="1312"/>
      <c r="O1962" s="1312"/>
      <c r="P1962" s="1312"/>
      <c r="Q1962" s="1312"/>
      <c r="R1962" s="1306"/>
      <c r="S1962" s="1307"/>
      <c r="T1962" s="84"/>
      <c r="U1962" s="4"/>
    </row>
    <row r="1963" spans="2:21">
      <c r="C1963" s="170"/>
      <c r="D1963" s="1312" t="s">
        <v>446</v>
      </c>
      <c r="E1963" s="1312"/>
      <c r="F1963" s="1312"/>
      <c r="G1963" s="1312"/>
      <c r="H1963" s="1312"/>
      <c r="I1963" s="1312"/>
      <c r="J1963" s="1312"/>
      <c r="K1963" s="1312"/>
      <c r="L1963" s="1312"/>
      <c r="M1963" s="1312"/>
      <c r="N1963" s="1312"/>
      <c r="O1963" s="1312"/>
      <c r="P1963" s="1312"/>
      <c r="Q1963" s="1312"/>
      <c r="R1963" s="1308"/>
      <c r="S1963" s="1309"/>
      <c r="T1963" s="84"/>
    </row>
    <row r="1964" spans="2:21">
      <c r="C1964" s="170"/>
      <c r="D1964" s="1312" t="s">
        <v>447</v>
      </c>
      <c r="E1964" s="1312"/>
      <c r="F1964" s="1312"/>
      <c r="G1964" s="1312"/>
      <c r="H1964" s="1312"/>
      <c r="I1964" s="1312"/>
      <c r="J1964" s="1312"/>
      <c r="K1964" s="1312"/>
      <c r="L1964" s="1312"/>
      <c r="M1964" s="1312"/>
      <c r="N1964" s="1312"/>
      <c r="O1964" s="1312"/>
      <c r="P1964" s="1312"/>
      <c r="Q1964" s="1312"/>
      <c r="R1964" s="1308"/>
      <c r="S1964" s="1309"/>
      <c r="T1964" s="84"/>
    </row>
    <row r="1965" spans="2:21">
      <c r="C1965" s="35"/>
      <c r="D1965" s="1305" t="s">
        <v>448</v>
      </c>
      <c r="E1965" s="1305"/>
      <c r="F1965" s="1305"/>
      <c r="G1965" s="1305"/>
      <c r="H1965" s="1305"/>
      <c r="I1965" s="1305"/>
      <c r="J1965" s="1305"/>
      <c r="K1965" s="1305"/>
      <c r="L1965" s="1305"/>
      <c r="M1965" s="1305"/>
      <c r="N1965" s="1305"/>
      <c r="O1965" s="1305"/>
      <c r="P1965" s="1305"/>
      <c r="Q1965" s="1305"/>
      <c r="R1965" s="1308"/>
      <c r="S1965" s="1309"/>
      <c r="T1965" s="84"/>
    </row>
    <row r="1966" spans="2:21">
      <c r="C1966" s="35"/>
      <c r="D1966" s="1305" t="s">
        <v>449</v>
      </c>
      <c r="E1966" s="1305"/>
      <c r="F1966" s="1305"/>
      <c r="G1966" s="1305"/>
      <c r="H1966" s="1305"/>
      <c r="I1966" s="1305"/>
      <c r="J1966" s="1305"/>
      <c r="K1966" s="1305"/>
      <c r="L1966" s="1305"/>
      <c r="M1966" s="1305"/>
      <c r="N1966" s="1305"/>
      <c r="O1966" s="1305"/>
      <c r="P1966" s="1305"/>
      <c r="Q1966" s="1305"/>
      <c r="R1966" s="1310"/>
      <c r="S1966" s="1311"/>
      <c r="T1966" s="84"/>
    </row>
    <row r="1967" spans="2:21" ht="15" customHeight="1">
      <c r="C1967" s="35"/>
      <c r="D1967" s="111" t="s">
        <v>538</v>
      </c>
      <c r="E1967" s="84"/>
      <c r="F1967" s="84"/>
      <c r="G1967" s="84"/>
      <c r="H1967" s="84"/>
      <c r="I1967" s="84"/>
      <c r="J1967" s="84"/>
      <c r="K1967" s="84"/>
      <c r="L1967" s="84"/>
      <c r="M1967" s="84"/>
      <c r="N1967" s="84"/>
      <c r="O1967" s="84"/>
      <c r="P1967" s="84"/>
      <c r="Q1967" s="84"/>
      <c r="R1967" s="84"/>
      <c r="S1967" s="84"/>
      <c r="T1967" s="84"/>
    </row>
    <row r="1968" spans="2:21" ht="15" customHeight="1">
      <c r="C1968" s="35"/>
      <c r="D1968" s="842"/>
      <c r="E1968" s="843"/>
      <c r="F1968" s="843"/>
      <c r="G1968" s="843"/>
      <c r="H1968" s="843"/>
      <c r="I1968" s="843"/>
      <c r="J1968" s="843"/>
      <c r="K1968" s="843"/>
      <c r="L1968" s="843"/>
      <c r="M1968" s="843"/>
      <c r="N1968" s="843"/>
      <c r="O1968" s="843"/>
      <c r="P1968" s="843"/>
      <c r="Q1968" s="843"/>
      <c r="R1968" s="843"/>
      <c r="S1968" s="844"/>
      <c r="T1968" s="84"/>
    </row>
    <row r="1969" spans="2:21" ht="15" customHeight="1">
      <c r="C1969" s="35"/>
      <c r="D1969" s="845"/>
      <c r="E1969" s="846"/>
      <c r="F1969" s="846"/>
      <c r="G1969" s="846"/>
      <c r="H1969" s="846"/>
      <c r="I1969" s="846"/>
      <c r="J1969" s="846"/>
      <c r="K1969" s="846"/>
      <c r="L1969" s="846"/>
      <c r="M1969" s="846"/>
      <c r="N1969" s="846"/>
      <c r="O1969" s="846"/>
      <c r="P1969" s="846"/>
      <c r="Q1969" s="846"/>
      <c r="R1969" s="846"/>
      <c r="S1969" s="847"/>
      <c r="T1969" s="84"/>
    </row>
    <row r="1970" spans="2:21" ht="15" customHeight="1">
      <c r="C1970" s="35"/>
      <c r="D1970" s="84"/>
      <c r="E1970" s="84"/>
      <c r="F1970" s="84"/>
      <c r="G1970" s="84"/>
      <c r="H1970" s="84"/>
      <c r="I1970" s="84"/>
      <c r="J1970" s="84"/>
      <c r="K1970" s="84"/>
      <c r="L1970" s="84"/>
      <c r="M1970" s="84"/>
      <c r="N1970" s="84"/>
      <c r="O1970" s="84"/>
      <c r="P1970" s="84"/>
      <c r="Q1970" s="84"/>
      <c r="R1970" s="84"/>
      <c r="S1970" s="84"/>
      <c r="T1970" s="84"/>
    </row>
    <row r="1971" spans="2:21" ht="15" customHeight="1">
      <c r="C1971" s="35"/>
      <c r="D1971" s="35" t="s">
        <v>450</v>
      </c>
      <c r="E1971" s="35"/>
      <c r="F1971" s="35"/>
      <c r="G1971" s="35"/>
      <c r="H1971" s="35"/>
      <c r="I1971" s="35"/>
      <c r="J1971" s="35"/>
      <c r="K1971" s="35"/>
      <c r="L1971" s="35"/>
      <c r="M1971" s="35"/>
      <c r="N1971" s="35"/>
      <c r="O1971" s="35"/>
      <c r="P1971" s="35"/>
      <c r="Q1971" s="35"/>
      <c r="R1971" s="35"/>
      <c r="S1971" s="35"/>
      <c r="T1971" s="84"/>
    </row>
    <row r="1972" spans="2:21" ht="15" customHeight="1">
      <c r="C1972" s="35"/>
      <c r="D1972" s="604" t="s">
        <v>25</v>
      </c>
      <c r="E1972" s="604"/>
      <c r="F1972" s="604"/>
      <c r="G1972" s="604"/>
      <c r="H1972" s="604"/>
      <c r="I1972" s="604"/>
      <c r="J1972" s="604"/>
      <c r="K1972" s="604"/>
      <c r="L1972" s="604"/>
      <c r="M1972" s="604"/>
      <c r="N1972" s="604"/>
      <c r="O1972" s="604"/>
      <c r="P1972" s="604"/>
      <c r="Q1972" s="604"/>
      <c r="R1972" s="475" t="s">
        <v>9</v>
      </c>
      <c r="S1972" s="477"/>
      <c r="T1972" s="84"/>
    </row>
    <row r="1973" spans="2:21" ht="12" customHeight="1">
      <c r="B1973" s="6"/>
      <c r="C1973" s="35"/>
      <c r="D1973" s="694" t="s">
        <v>451</v>
      </c>
      <c r="E1973" s="694"/>
      <c r="F1973" s="694"/>
      <c r="G1973" s="694"/>
      <c r="H1973" s="694"/>
      <c r="I1973" s="694"/>
      <c r="J1973" s="694"/>
      <c r="K1973" s="694"/>
      <c r="L1973" s="694"/>
      <c r="M1973" s="694"/>
      <c r="N1973" s="694"/>
      <c r="O1973" s="694"/>
      <c r="P1973" s="694"/>
      <c r="Q1973" s="694"/>
      <c r="R1973" s="618"/>
      <c r="S1973" s="619"/>
      <c r="T1973" s="84"/>
    </row>
    <row r="1974" spans="2:21">
      <c r="C1974" s="35"/>
      <c r="D1974" s="694" t="s">
        <v>452</v>
      </c>
      <c r="E1974" s="694"/>
      <c r="F1974" s="694"/>
      <c r="G1974" s="694"/>
      <c r="H1974" s="694"/>
      <c r="I1974" s="694"/>
      <c r="J1974" s="694"/>
      <c r="K1974" s="694"/>
      <c r="L1974" s="694"/>
      <c r="M1974" s="694"/>
      <c r="N1974" s="694"/>
      <c r="O1974" s="694"/>
      <c r="P1974" s="694"/>
      <c r="Q1974" s="694"/>
      <c r="R1974" s="620"/>
      <c r="S1974" s="621"/>
      <c r="T1974" s="84"/>
      <c r="U1974" s="6"/>
    </row>
    <row r="1975" spans="2:21">
      <c r="C1975" s="35"/>
      <c r="D1975" s="694" t="s">
        <v>453</v>
      </c>
      <c r="E1975" s="694"/>
      <c r="F1975" s="694"/>
      <c r="G1975" s="694"/>
      <c r="H1975" s="694"/>
      <c r="I1975" s="694"/>
      <c r="J1975" s="694"/>
      <c r="K1975" s="694"/>
      <c r="L1975" s="694"/>
      <c r="M1975" s="694"/>
      <c r="N1975" s="694"/>
      <c r="O1975" s="694"/>
      <c r="P1975" s="694"/>
      <c r="Q1975" s="694"/>
      <c r="R1975" s="1317"/>
      <c r="S1975" s="1318"/>
      <c r="T1975" s="84"/>
    </row>
    <row r="1976" spans="2:21" ht="15" customHeight="1">
      <c r="C1976" s="35"/>
      <c r="D1976" s="805" t="s">
        <v>539</v>
      </c>
      <c r="E1976" s="805"/>
      <c r="F1976" s="805"/>
      <c r="G1976" s="805"/>
      <c r="H1976" s="805"/>
      <c r="I1976" s="805"/>
      <c r="J1976" s="805"/>
      <c r="K1976" s="805"/>
      <c r="L1976" s="805"/>
      <c r="M1976" s="805"/>
      <c r="N1976" s="805"/>
      <c r="O1976" s="805"/>
      <c r="P1976" s="805"/>
      <c r="Q1976" s="805"/>
      <c r="R1976" s="805"/>
      <c r="S1976" s="805"/>
      <c r="T1976" s="84"/>
    </row>
    <row r="1977" spans="2:21" ht="15" customHeight="1">
      <c r="C1977" s="35"/>
      <c r="D1977" s="808"/>
      <c r="E1977" s="808"/>
      <c r="F1977" s="808"/>
      <c r="G1977" s="808"/>
      <c r="H1977" s="808"/>
      <c r="I1977" s="808"/>
      <c r="J1977" s="808"/>
      <c r="K1977" s="808"/>
      <c r="L1977" s="808"/>
      <c r="M1977" s="808"/>
      <c r="N1977" s="808"/>
      <c r="O1977" s="808"/>
      <c r="P1977" s="808"/>
      <c r="Q1977" s="808"/>
      <c r="R1977" s="808"/>
      <c r="S1977" s="808"/>
      <c r="T1977" s="84"/>
    </row>
    <row r="1978" spans="2:21" ht="18" customHeight="1">
      <c r="C1978" s="35"/>
      <c r="D1978" s="842"/>
      <c r="E1978" s="843"/>
      <c r="F1978" s="843"/>
      <c r="G1978" s="843"/>
      <c r="H1978" s="843"/>
      <c r="I1978" s="843"/>
      <c r="J1978" s="843"/>
      <c r="K1978" s="843"/>
      <c r="L1978" s="843"/>
      <c r="M1978" s="843"/>
      <c r="N1978" s="843"/>
      <c r="O1978" s="843"/>
      <c r="P1978" s="843"/>
      <c r="Q1978" s="843"/>
      <c r="R1978" s="843"/>
      <c r="S1978" s="844"/>
      <c r="T1978" s="84"/>
    </row>
    <row r="1979" spans="2:21" ht="18" customHeight="1">
      <c r="C1979" s="35"/>
      <c r="D1979" s="845"/>
      <c r="E1979" s="846"/>
      <c r="F1979" s="846"/>
      <c r="G1979" s="846"/>
      <c r="H1979" s="846"/>
      <c r="I1979" s="846"/>
      <c r="J1979" s="846"/>
      <c r="K1979" s="846"/>
      <c r="L1979" s="846"/>
      <c r="M1979" s="846"/>
      <c r="N1979" s="846"/>
      <c r="O1979" s="846"/>
      <c r="P1979" s="846"/>
      <c r="Q1979" s="846"/>
      <c r="R1979" s="846"/>
      <c r="S1979" s="847"/>
      <c r="T1979" s="84"/>
    </row>
    <row r="1980" spans="2:21" ht="15" customHeight="1">
      <c r="C1980" s="35"/>
      <c r="D1980" s="84"/>
      <c r="E1980" s="84"/>
      <c r="F1980" s="84"/>
      <c r="G1980" s="84"/>
      <c r="H1980" s="84"/>
      <c r="I1980" s="84"/>
      <c r="J1980" s="84"/>
      <c r="K1980" s="84"/>
      <c r="L1980" s="84"/>
      <c r="M1980" s="84"/>
      <c r="N1980" s="84"/>
      <c r="O1980" s="84"/>
      <c r="P1980" s="84"/>
      <c r="Q1980" s="84"/>
      <c r="R1980" s="84"/>
      <c r="S1980" s="84"/>
      <c r="T1980" s="84"/>
    </row>
    <row r="1981" spans="2:21" ht="15" customHeight="1">
      <c r="C1981" s="35"/>
      <c r="D1981" s="628" t="s">
        <v>454</v>
      </c>
      <c r="E1981" s="628"/>
      <c r="F1981" s="628"/>
      <c r="G1981" s="628"/>
      <c r="H1981" s="628"/>
      <c r="I1981" s="628"/>
      <c r="J1981" s="628"/>
      <c r="K1981" s="628"/>
      <c r="L1981" s="628"/>
      <c r="M1981" s="628"/>
      <c r="N1981" s="628"/>
      <c r="O1981" s="628"/>
      <c r="P1981" s="628"/>
      <c r="Q1981" s="628"/>
      <c r="R1981" s="628"/>
      <c r="S1981" s="628"/>
      <c r="T1981" s="35"/>
    </row>
    <row r="1982" spans="2:21" ht="15" customHeight="1">
      <c r="C1982" s="35"/>
      <c r="D1982" s="808"/>
      <c r="E1982" s="808"/>
      <c r="F1982" s="808"/>
      <c r="G1982" s="808"/>
      <c r="H1982" s="808"/>
      <c r="I1982" s="808"/>
      <c r="J1982" s="808"/>
      <c r="K1982" s="808"/>
      <c r="L1982" s="808"/>
      <c r="M1982" s="808"/>
      <c r="N1982" s="808"/>
      <c r="O1982" s="808"/>
      <c r="P1982" s="808"/>
      <c r="Q1982" s="808"/>
      <c r="R1982" s="808"/>
      <c r="S1982" s="808"/>
      <c r="T1982" s="35"/>
    </row>
    <row r="1983" spans="2:21" ht="15" customHeight="1">
      <c r="C1983" s="35"/>
      <c r="D1983" s="1109" t="s">
        <v>25</v>
      </c>
      <c r="E1983" s="1109"/>
      <c r="F1983" s="1109"/>
      <c r="G1983" s="1109"/>
      <c r="H1983" s="1109"/>
      <c r="I1983" s="1109"/>
      <c r="J1983" s="1109"/>
      <c r="K1983" s="1109"/>
      <c r="L1983" s="1109"/>
      <c r="M1983" s="1109"/>
      <c r="N1983" s="1109"/>
      <c r="O1983" s="1109"/>
      <c r="P1983" s="1109"/>
      <c r="Q1983" s="1109"/>
      <c r="R1983" s="1062" t="s">
        <v>9</v>
      </c>
      <c r="S1983" s="1063"/>
      <c r="T1983" s="84"/>
    </row>
    <row r="1984" spans="2:21" ht="15" customHeight="1">
      <c r="C1984" s="35"/>
      <c r="D1984" s="1259" t="s">
        <v>451</v>
      </c>
      <c r="E1984" s="1259"/>
      <c r="F1984" s="1259"/>
      <c r="G1984" s="1259"/>
      <c r="H1984" s="1259"/>
      <c r="I1984" s="1259"/>
      <c r="J1984" s="1259"/>
      <c r="K1984" s="1259"/>
      <c r="L1984" s="1259"/>
      <c r="M1984" s="1259"/>
      <c r="N1984" s="1259"/>
      <c r="O1984" s="1259"/>
      <c r="P1984" s="1259"/>
      <c r="Q1984" s="1259"/>
      <c r="R1984" s="1260"/>
      <c r="S1984" s="1260"/>
      <c r="T1984" s="84"/>
    </row>
    <row r="1985" spans="2:20">
      <c r="C1985" s="35"/>
      <c r="D1985" s="1259" t="s">
        <v>571</v>
      </c>
      <c r="E1985" s="1259"/>
      <c r="F1985" s="1259"/>
      <c r="G1985" s="1259"/>
      <c r="H1985" s="1259"/>
      <c r="I1985" s="1259"/>
      <c r="J1985" s="1259"/>
      <c r="K1985" s="1259"/>
      <c r="L1985" s="1259"/>
      <c r="M1985" s="1259"/>
      <c r="N1985" s="1259"/>
      <c r="O1985" s="1259"/>
      <c r="P1985" s="1259"/>
      <c r="Q1985" s="1259"/>
      <c r="R1985" s="1260"/>
      <c r="S1985" s="1260"/>
      <c r="T1985" s="84"/>
    </row>
    <row r="1986" spans="2:20">
      <c r="B1986" s="10"/>
      <c r="C1986" s="35"/>
      <c r="D1986" s="1259" t="s">
        <v>1614</v>
      </c>
      <c r="E1986" s="1259"/>
      <c r="F1986" s="1259"/>
      <c r="G1986" s="1259"/>
      <c r="H1986" s="1259"/>
      <c r="I1986" s="1259"/>
      <c r="J1986" s="1259"/>
      <c r="K1986" s="1259"/>
      <c r="L1986" s="1259"/>
      <c r="M1986" s="1259"/>
      <c r="N1986" s="1259"/>
      <c r="O1986" s="1259"/>
      <c r="P1986" s="1259"/>
      <c r="Q1986" s="1259"/>
      <c r="R1986" s="1260"/>
      <c r="S1986" s="1260"/>
      <c r="T1986" s="84"/>
    </row>
    <row r="1987" spans="2:20">
      <c r="B1987" s="10"/>
      <c r="C1987" s="35"/>
      <c r="D1987" s="1259" t="s">
        <v>1615</v>
      </c>
      <c r="E1987" s="1259"/>
      <c r="F1987" s="1259"/>
      <c r="G1987" s="1259"/>
      <c r="H1987" s="1259"/>
      <c r="I1987" s="1259"/>
      <c r="J1987" s="1259"/>
      <c r="K1987" s="1259"/>
      <c r="L1987" s="1259"/>
      <c r="M1987" s="1259"/>
      <c r="N1987" s="1259"/>
      <c r="O1987" s="1259"/>
      <c r="P1987" s="1259"/>
      <c r="Q1987" s="1259"/>
      <c r="R1987" s="1260"/>
      <c r="S1987" s="1260"/>
      <c r="T1987" s="84"/>
    </row>
    <row r="1988" spans="2:20" ht="22.05" customHeight="1">
      <c r="C1988" s="35"/>
      <c r="D1988" s="1274" t="s">
        <v>1616</v>
      </c>
      <c r="E1988" s="1274"/>
      <c r="F1988" s="1274"/>
      <c r="G1988" s="1274"/>
      <c r="H1988" s="1274"/>
      <c r="I1988" s="1274"/>
      <c r="J1988" s="1274"/>
      <c r="K1988" s="1274"/>
      <c r="L1988" s="1274"/>
      <c r="M1988" s="1274"/>
      <c r="N1988" s="1274"/>
      <c r="O1988" s="1274"/>
      <c r="P1988" s="1274"/>
      <c r="Q1988" s="1274"/>
      <c r="R1988" s="1274"/>
      <c r="S1988" s="1274"/>
      <c r="T1988" s="84"/>
    </row>
    <row r="1989" spans="2:20" ht="22.05" customHeight="1">
      <c r="C1989" s="35"/>
      <c r="D1989" s="1275"/>
      <c r="E1989" s="1275"/>
      <c r="F1989" s="1275"/>
      <c r="G1989" s="1275"/>
      <c r="H1989" s="1275"/>
      <c r="I1989" s="1275"/>
      <c r="J1989" s="1275"/>
      <c r="K1989" s="1275"/>
      <c r="L1989" s="1275"/>
      <c r="M1989" s="1275"/>
      <c r="N1989" s="1275"/>
      <c r="O1989" s="1275"/>
      <c r="P1989" s="1275"/>
      <c r="Q1989" s="1275"/>
      <c r="R1989" s="1275"/>
      <c r="S1989" s="1275"/>
      <c r="T1989" s="84"/>
    </row>
    <row r="1990" spans="2:20">
      <c r="C1990" s="35"/>
      <c r="D1990" s="1261"/>
      <c r="E1990" s="1262"/>
      <c r="F1990" s="1262"/>
      <c r="G1990" s="1262"/>
      <c r="H1990" s="1262"/>
      <c r="I1990" s="1262"/>
      <c r="J1990" s="1262"/>
      <c r="K1990" s="1262"/>
      <c r="L1990" s="1262"/>
      <c r="M1990" s="1262"/>
      <c r="N1990" s="1262"/>
      <c r="O1990" s="1262"/>
      <c r="P1990" s="1262"/>
      <c r="Q1990" s="1262"/>
      <c r="R1990" s="1262"/>
      <c r="S1990" s="1263"/>
      <c r="T1990" s="84"/>
    </row>
    <row r="1991" spans="2:20" ht="14.55" customHeight="1">
      <c r="C1991" s="35"/>
      <c r="D1991" s="1264"/>
      <c r="E1991" s="1265"/>
      <c r="F1991" s="1265"/>
      <c r="G1991" s="1265"/>
      <c r="H1991" s="1265"/>
      <c r="I1991" s="1265"/>
      <c r="J1991" s="1265"/>
      <c r="K1991" s="1265"/>
      <c r="L1991" s="1265"/>
      <c r="M1991" s="1265"/>
      <c r="N1991" s="1265"/>
      <c r="O1991" s="1265"/>
      <c r="P1991" s="1265"/>
      <c r="Q1991" s="1265"/>
      <c r="R1991" s="1265"/>
      <c r="S1991" s="1266"/>
      <c r="T1991" s="84"/>
    </row>
    <row r="1992" spans="2:20" ht="14.55" customHeight="1">
      <c r="C1992" s="35"/>
      <c r="D1992" s="1267" t="s">
        <v>1698</v>
      </c>
      <c r="E1992" s="1267"/>
      <c r="F1992" s="1267"/>
      <c r="G1992" s="1267"/>
      <c r="H1992" s="1267"/>
      <c r="I1992" s="1267"/>
      <c r="J1992" s="1267"/>
      <c r="K1992" s="1267"/>
      <c r="L1992" s="1267"/>
      <c r="M1992" s="1267"/>
      <c r="N1992" s="1267"/>
      <c r="O1992" s="1267"/>
      <c r="P1992" s="1267"/>
      <c r="Q1992" s="1267"/>
      <c r="R1992" s="1267"/>
      <c r="S1992" s="1267"/>
      <c r="T1992" s="84"/>
    </row>
    <row r="1993" spans="2:20" ht="14.55" customHeight="1">
      <c r="C1993" s="35"/>
      <c r="D1993" s="1077"/>
      <c r="E1993" s="1077"/>
      <c r="F1993" s="1077"/>
      <c r="G1993" s="1077"/>
      <c r="H1993" s="1077"/>
      <c r="I1993" s="1077"/>
      <c r="J1993" s="1077"/>
      <c r="K1993" s="1077"/>
      <c r="L1993" s="1077"/>
      <c r="M1993" s="1077"/>
      <c r="N1993" s="1077"/>
      <c r="O1993" s="1077"/>
      <c r="P1993" s="1077"/>
      <c r="Q1993" s="1077"/>
      <c r="R1993" s="1077"/>
      <c r="S1993" s="1077"/>
      <c r="T1993" s="84"/>
    </row>
    <row r="1994" spans="2:20">
      <c r="C1994" s="35"/>
      <c r="D1994" s="774"/>
      <c r="E1994" s="775"/>
      <c r="F1994" s="775"/>
      <c r="G1994" s="775"/>
      <c r="H1994" s="775"/>
      <c r="I1994" s="775"/>
      <c r="J1994" s="775"/>
      <c r="K1994" s="775"/>
      <c r="L1994" s="775"/>
      <c r="M1994" s="775"/>
      <c r="N1994" s="775"/>
      <c r="O1994" s="775"/>
      <c r="P1994" s="775"/>
      <c r="Q1994" s="775"/>
      <c r="R1994" s="775"/>
      <c r="S1994" s="776"/>
      <c r="T1994" s="84"/>
    </row>
    <row r="1995" spans="2:20" ht="19.2" customHeight="1">
      <c r="C1995" s="35"/>
      <c r="D1995" s="777"/>
      <c r="E1995" s="778"/>
      <c r="F1995" s="778"/>
      <c r="G1995" s="778"/>
      <c r="H1995" s="778"/>
      <c r="I1995" s="778"/>
      <c r="J1995" s="778"/>
      <c r="K1995" s="778"/>
      <c r="L1995" s="778"/>
      <c r="M1995" s="778"/>
      <c r="N1995" s="778"/>
      <c r="O1995" s="778"/>
      <c r="P1995" s="778"/>
      <c r="Q1995" s="778"/>
      <c r="R1995" s="778"/>
      <c r="S1995" s="779"/>
      <c r="T1995" s="84"/>
    </row>
    <row r="1996" spans="2:20">
      <c r="C1996" s="35"/>
      <c r="D1996" s="84"/>
      <c r="E1996" s="84"/>
      <c r="F1996" s="84"/>
      <c r="G1996" s="84"/>
      <c r="H1996" s="84"/>
      <c r="I1996" s="84"/>
      <c r="J1996" s="84"/>
      <c r="K1996" s="84"/>
      <c r="L1996" s="84"/>
      <c r="M1996" s="84"/>
      <c r="N1996" s="84"/>
      <c r="O1996" s="84"/>
      <c r="P1996" s="84"/>
      <c r="Q1996" s="84"/>
      <c r="R1996" s="84"/>
      <c r="S1996" s="84"/>
      <c r="T1996" s="84"/>
    </row>
    <row r="1997" spans="2:20">
      <c r="C1997" s="35"/>
      <c r="D1997" s="62" t="s">
        <v>101</v>
      </c>
      <c r="E1997" s="101" t="s">
        <v>455</v>
      </c>
      <c r="F1997" s="84"/>
      <c r="G1997" s="84"/>
      <c r="H1997" s="84"/>
      <c r="I1997" s="84"/>
      <c r="J1997" s="84"/>
      <c r="K1997" s="84"/>
      <c r="L1997" s="84"/>
      <c r="M1997" s="84"/>
      <c r="N1997" s="84"/>
      <c r="O1997" s="84"/>
      <c r="P1997" s="84"/>
      <c r="Q1997" s="84"/>
      <c r="R1997" s="84"/>
      <c r="S1997" s="84"/>
      <c r="T1997" s="84"/>
    </row>
    <row r="1998" spans="2:20">
      <c r="C1998" s="35"/>
      <c r="D1998" s="84"/>
      <c r="E1998" s="35" t="s">
        <v>456</v>
      </c>
      <c r="F1998" s="84"/>
      <c r="G1998" s="84"/>
      <c r="H1998" s="84"/>
      <c r="I1998" s="84"/>
      <c r="J1998" s="84"/>
      <c r="K1998" s="84"/>
      <c r="L1998" s="84"/>
      <c r="M1998" s="84"/>
      <c r="N1998" s="84"/>
      <c r="O1998" s="84"/>
      <c r="P1998" s="84"/>
      <c r="Q1998" s="84"/>
      <c r="R1998" s="84"/>
      <c r="S1998" s="84"/>
      <c r="T1998" s="84"/>
    </row>
    <row r="1999" spans="2:20">
      <c r="C1999" s="64"/>
      <c r="D1999" s="99"/>
      <c r="E1999" s="35" t="s">
        <v>457</v>
      </c>
      <c r="F1999" s="99"/>
      <c r="G1999" s="99"/>
      <c r="H1999" s="99"/>
      <c r="I1999" s="100"/>
      <c r="J1999" s="75"/>
      <c r="K1999" s="35"/>
      <c r="L1999" s="35"/>
      <c r="M1999" s="35"/>
      <c r="N1999" s="35"/>
      <c r="O1999" s="35"/>
      <c r="P1999" s="35"/>
      <c r="Q1999" s="35"/>
      <c r="R1999" s="35"/>
      <c r="S1999" s="35"/>
      <c r="T1999" s="35"/>
    </row>
    <row r="2000" spans="2:20">
      <c r="C2000" s="64"/>
      <c r="D2000" s="99"/>
      <c r="E2000" s="35" t="s">
        <v>458</v>
      </c>
      <c r="F2000" s="99"/>
      <c r="G2000" s="99"/>
      <c r="H2000" s="99"/>
      <c r="I2000" s="100"/>
      <c r="J2000" s="75"/>
      <c r="K2000" s="35"/>
      <c r="L2000" s="35"/>
      <c r="M2000" s="35"/>
      <c r="N2000" s="35"/>
      <c r="O2000" s="35"/>
      <c r="P2000" s="35"/>
      <c r="Q2000" s="35"/>
      <c r="R2000" s="35"/>
      <c r="S2000" s="35"/>
      <c r="T2000" s="35"/>
    </row>
    <row r="2001" spans="3:20">
      <c r="C2001" s="64"/>
      <c r="D2001" s="99"/>
      <c r="E2001" s="35" t="s">
        <v>1661</v>
      </c>
      <c r="F2001" s="99"/>
      <c r="G2001" s="99"/>
      <c r="H2001" s="99"/>
      <c r="I2001" s="100"/>
      <c r="J2001" s="75"/>
      <c r="K2001" s="35"/>
      <c r="L2001" s="35"/>
      <c r="M2001" s="35"/>
      <c r="N2001" s="35"/>
      <c r="O2001" s="35"/>
      <c r="P2001" s="35"/>
      <c r="Q2001" s="35"/>
      <c r="R2001" s="35"/>
      <c r="S2001" s="35"/>
      <c r="T2001" s="35"/>
    </row>
    <row r="2002" spans="3:20">
      <c r="C2002" s="64"/>
      <c r="D2002" s="99"/>
      <c r="E2002" s="35"/>
      <c r="F2002" s="99"/>
      <c r="G2002" s="99"/>
      <c r="H2002" s="99"/>
      <c r="I2002" s="100"/>
      <c r="J2002" s="75"/>
      <c r="K2002" s="35"/>
      <c r="L2002" s="35"/>
      <c r="M2002" s="35"/>
      <c r="N2002" s="35"/>
      <c r="O2002" s="35"/>
      <c r="P2002" s="35"/>
      <c r="Q2002" s="35"/>
      <c r="R2002" s="35"/>
      <c r="S2002" s="35"/>
      <c r="T2002" s="35"/>
    </row>
    <row r="2003" spans="3:20">
      <c r="C2003" s="318" t="s">
        <v>1634</v>
      </c>
      <c r="D2003" s="413"/>
      <c r="E2003" s="170"/>
      <c r="F2003" s="413"/>
      <c r="G2003" s="413"/>
      <c r="H2003" s="413"/>
      <c r="I2003" s="414"/>
      <c r="J2003" s="370"/>
      <c r="K2003" s="170"/>
      <c r="L2003" s="170"/>
      <c r="M2003" s="170"/>
      <c r="N2003" s="170"/>
      <c r="O2003" s="170"/>
      <c r="P2003" s="170"/>
      <c r="Q2003" s="170"/>
      <c r="R2003" s="170"/>
      <c r="S2003" s="170"/>
      <c r="T2003" s="35"/>
    </row>
    <row r="2004" spans="3:20">
      <c r="C2004" s="321"/>
      <c r="D2004" s="1268" t="s">
        <v>1662</v>
      </c>
      <c r="E2004" s="1269"/>
      <c r="F2004" s="1269"/>
      <c r="G2004" s="1269"/>
      <c r="H2004" s="1269"/>
      <c r="I2004" s="1269"/>
      <c r="J2004" s="1269"/>
      <c r="K2004" s="1269"/>
      <c r="L2004" s="1269"/>
      <c r="M2004" s="1269"/>
      <c r="N2004" s="1269"/>
      <c r="O2004" s="1269"/>
      <c r="P2004" s="1269"/>
      <c r="Q2004" s="1269"/>
      <c r="R2004" s="1269"/>
      <c r="S2004" s="1270"/>
      <c r="T2004" s="35"/>
    </row>
    <row r="2005" spans="3:20">
      <c r="C2005" s="321"/>
      <c r="D2005" s="413"/>
      <c r="E2005" s="170"/>
      <c r="F2005" s="413"/>
      <c r="G2005" s="413"/>
      <c r="H2005" s="413"/>
      <c r="I2005" s="414"/>
      <c r="J2005" s="370"/>
      <c r="K2005" s="170"/>
      <c r="L2005" s="170"/>
      <c r="M2005" s="170"/>
      <c r="N2005" s="170"/>
      <c r="O2005" s="170"/>
      <c r="P2005" s="170"/>
      <c r="Q2005" s="170"/>
      <c r="R2005" s="170"/>
      <c r="S2005" s="170"/>
      <c r="T2005" s="35"/>
    </row>
    <row r="2006" spans="3:20" ht="12" customHeight="1">
      <c r="C2006" s="321"/>
      <c r="D2006" s="1276" t="s">
        <v>25</v>
      </c>
      <c r="E2006" s="1277"/>
      <c r="F2006" s="1277"/>
      <c r="G2006" s="1277"/>
      <c r="H2006" s="1277"/>
      <c r="I2006" s="1277"/>
      <c r="J2006" s="1277"/>
      <c r="K2006" s="1278"/>
      <c r="L2006" s="1271" t="s">
        <v>334</v>
      </c>
      <c r="M2006" s="1272"/>
      <c r="N2006" s="1272"/>
      <c r="O2006" s="1272"/>
      <c r="P2006" s="1272"/>
      <c r="Q2006" s="1272"/>
      <c r="R2006" s="1272"/>
      <c r="S2006" s="1273"/>
      <c r="T2006" s="35"/>
    </row>
    <row r="2007" spans="3:20">
      <c r="C2007" s="321"/>
      <c r="D2007" s="1279"/>
      <c r="E2007" s="1280"/>
      <c r="F2007" s="1280"/>
      <c r="G2007" s="1280"/>
      <c r="H2007" s="1280"/>
      <c r="I2007" s="1280"/>
      <c r="J2007" s="1280"/>
      <c r="K2007" s="1281"/>
      <c r="L2007" s="1299" t="s">
        <v>572</v>
      </c>
      <c r="M2007" s="1300"/>
      <c r="N2007" s="1300"/>
      <c r="O2007" s="1301"/>
      <c r="P2007" s="1302" t="s">
        <v>573</v>
      </c>
      <c r="Q2007" s="1302"/>
      <c r="R2007" s="1302"/>
      <c r="S2007" s="1303"/>
      <c r="T2007" s="35"/>
    </row>
    <row r="2008" spans="3:20">
      <c r="C2008" s="321"/>
      <c r="D2008" s="1282"/>
      <c r="E2008" s="1283"/>
      <c r="F2008" s="1283"/>
      <c r="G2008" s="1283"/>
      <c r="H2008" s="1283"/>
      <c r="I2008" s="1283"/>
      <c r="J2008" s="1283"/>
      <c r="K2008" s="1284"/>
      <c r="L2008" s="1299" t="s">
        <v>574</v>
      </c>
      <c r="M2008" s="1301"/>
      <c r="N2008" s="1299" t="s">
        <v>575</v>
      </c>
      <c r="O2008" s="1304"/>
      <c r="P2008" s="1299" t="s">
        <v>574</v>
      </c>
      <c r="Q2008" s="1301"/>
      <c r="R2008" s="1299" t="s">
        <v>575</v>
      </c>
      <c r="S2008" s="1304"/>
      <c r="T2008" s="35"/>
    </row>
    <row r="2009" spans="3:20">
      <c r="C2009" s="321"/>
      <c r="D2009" s="415" t="s">
        <v>576</v>
      </c>
      <c r="E2009" s="416"/>
      <c r="F2009" s="416"/>
      <c r="G2009" s="416"/>
      <c r="H2009" s="416"/>
      <c r="I2009" s="416"/>
      <c r="J2009" s="416"/>
      <c r="K2009" s="416"/>
      <c r="L2009" s="1285"/>
      <c r="M2009" s="1286"/>
      <c r="N2009" s="1285"/>
      <c r="O2009" s="1286"/>
      <c r="P2009" s="1297"/>
      <c r="Q2009" s="1298"/>
      <c r="R2009" s="1297"/>
      <c r="S2009" s="1298"/>
      <c r="T2009" s="35"/>
    </row>
    <row r="2010" spans="3:20">
      <c r="C2010" s="321"/>
      <c r="D2010" s="415" t="s">
        <v>577</v>
      </c>
      <c r="E2010" s="416"/>
      <c r="F2010" s="416"/>
      <c r="G2010" s="416"/>
      <c r="H2010" s="416"/>
      <c r="I2010" s="416"/>
      <c r="J2010" s="416"/>
      <c r="K2010" s="416"/>
      <c r="L2010" s="1285"/>
      <c r="M2010" s="1286"/>
      <c r="N2010" s="1285"/>
      <c r="O2010" s="1286"/>
      <c r="P2010" s="1297"/>
      <c r="Q2010" s="1298"/>
      <c r="R2010" s="1297"/>
      <c r="S2010" s="1298"/>
      <c r="T2010" s="35"/>
    </row>
    <row r="2011" spans="3:20">
      <c r="C2011" s="321"/>
      <c r="D2011" s="415" t="s">
        <v>578</v>
      </c>
      <c r="E2011" s="416"/>
      <c r="F2011" s="416"/>
      <c r="G2011" s="416"/>
      <c r="H2011" s="416"/>
      <c r="I2011" s="416"/>
      <c r="J2011" s="416"/>
      <c r="K2011" s="416"/>
      <c r="L2011" s="1285"/>
      <c r="M2011" s="1286"/>
      <c r="N2011" s="1285"/>
      <c r="O2011" s="1286"/>
      <c r="P2011" s="1297"/>
      <c r="Q2011" s="1298"/>
      <c r="R2011" s="1297"/>
      <c r="S2011" s="1298"/>
      <c r="T2011" s="35"/>
    </row>
    <row r="2012" spans="3:20">
      <c r="C2012" s="321"/>
      <c r="D2012" s="415" t="s">
        <v>579</v>
      </c>
      <c r="E2012" s="416"/>
      <c r="F2012" s="416"/>
      <c r="G2012" s="416"/>
      <c r="H2012" s="416"/>
      <c r="I2012" s="416"/>
      <c r="J2012" s="416"/>
      <c r="K2012" s="416"/>
      <c r="L2012" s="1285"/>
      <c r="M2012" s="1286"/>
      <c r="N2012" s="1285"/>
      <c r="O2012" s="1286"/>
      <c r="P2012" s="1297"/>
      <c r="Q2012" s="1298"/>
      <c r="R2012" s="1297"/>
      <c r="S2012" s="1298"/>
      <c r="T2012" s="35"/>
    </row>
    <row r="2013" spans="3:20">
      <c r="C2013" s="321"/>
      <c r="D2013" s="415" t="s">
        <v>580</v>
      </c>
      <c r="E2013" s="416"/>
      <c r="F2013" s="416"/>
      <c r="G2013" s="416"/>
      <c r="H2013" s="416"/>
      <c r="I2013" s="416"/>
      <c r="J2013" s="416"/>
      <c r="K2013" s="416"/>
      <c r="L2013" s="1285"/>
      <c r="M2013" s="1286"/>
      <c r="N2013" s="1285"/>
      <c r="O2013" s="1286"/>
      <c r="P2013" s="1297"/>
      <c r="Q2013" s="1298"/>
      <c r="R2013" s="1297"/>
      <c r="S2013" s="1298"/>
      <c r="T2013" s="35"/>
    </row>
    <row r="2014" spans="3:20">
      <c r="C2014" s="321"/>
      <c r="D2014" s="415" t="s">
        <v>581</v>
      </c>
      <c r="E2014" s="416"/>
      <c r="F2014" s="416"/>
      <c r="G2014" s="416"/>
      <c r="H2014" s="416"/>
      <c r="I2014" s="416"/>
      <c r="J2014" s="416"/>
      <c r="K2014" s="416"/>
      <c r="L2014" s="1285"/>
      <c r="M2014" s="1286"/>
      <c r="N2014" s="1285"/>
      <c r="O2014" s="1286"/>
      <c r="P2014" s="1297"/>
      <c r="Q2014" s="1298"/>
      <c r="R2014" s="1297"/>
      <c r="S2014" s="1298"/>
      <c r="T2014" s="35"/>
    </row>
    <row r="2015" spans="3:20">
      <c r="C2015" s="321"/>
      <c r="D2015" s="415" t="s">
        <v>582</v>
      </c>
      <c r="E2015" s="416"/>
      <c r="F2015" s="416"/>
      <c r="G2015" s="416"/>
      <c r="H2015" s="416"/>
      <c r="I2015" s="416"/>
      <c r="J2015" s="416"/>
      <c r="K2015" s="416"/>
      <c r="L2015" s="1285"/>
      <c r="M2015" s="1286"/>
      <c r="N2015" s="1285"/>
      <c r="O2015" s="1286"/>
      <c r="P2015" s="1297"/>
      <c r="Q2015" s="1298"/>
      <c r="R2015" s="1297"/>
      <c r="S2015" s="1298"/>
      <c r="T2015" s="35"/>
    </row>
    <row r="2016" spans="3:20">
      <c r="C2016" s="321"/>
      <c r="D2016" s="415" t="s">
        <v>1699</v>
      </c>
      <c r="E2016" s="416"/>
      <c r="F2016" s="416"/>
      <c r="G2016" s="416"/>
      <c r="H2016" s="416"/>
      <c r="I2016" s="416"/>
      <c r="J2016" s="416"/>
      <c r="K2016" s="416"/>
      <c r="L2016" s="1285"/>
      <c r="M2016" s="1286"/>
      <c r="N2016" s="1285"/>
      <c r="O2016" s="1286"/>
      <c r="P2016" s="1297"/>
      <c r="Q2016" s="1298"/>
      <c r="R2016" s="1297"/>
      <c r="S2016" s="1298"/>
      <c r="T2016" s="35"/>
    </row>
    <row r="2017" spans="2:21">
      <c r="C2017" s="321"/>
      <c r="D2017" s="415" t="s">
        <v>583</v>
      </c>
      <c r="E2017" s="416"/>
      <c r="F2017" s="416"/>
      <c r="G2017" s="416"/>
      <c r="H2017" s="416"/>
      <c r="I2017" s="416"/>
      <c r="J2017" s="416"/>
      <c r="K2017" s="416"/>
      <c r="L2017" s="1285"/>
      <c r="M2017" s="1286"/>
      <c r="N2017" s="1285"/>
      <c r="O2017" s="1286"/>
      <c r="P2017" s="1297"/>
      <c r="Q2017" s="1298"/>
      <c r="R2017" s="1297"/>
      <c r="S2017" s="1298"/>
      <c r="T2017" s="35"/>
    </row>
    <row r="2018" spans="2:21">
      <c r="C2018" s="321"/>
      <c r="D2018" s="415" t="s">
        <v>584</v>
      </c>
      <c r="E2018" s="416"/>
      <c r="F2018" s="416"/>
      <c r="G2018" s="416"/>
      <c r="H2018" s="416"/>
      <c r="I2018" s="416"/>
      <c r="J2018" s="416"/>
      <c r="K2018" s="416"/>
      <c r="L2018" s="1285"/>
      <c r="M2018" s="1286"/>
      <c r="N2018" s="1285"/>
      <c r="O2018" s="1286"/>
      <c r="P2018" s="1297"/>
      <c r="Q2018" s="1298"/>
      <c r="R2018" s="1297"/>
      <c r="S2018" s="1298"/>
      <c r="T2018" s="35"/>
    </row>
    <row r="2019" spans="2:21" ht="16.2">
      <c r="C2019" s="321"/>
      <c r="D2019" s="416" t="s">
        <v>585</v>
      </c>
      <c r="E2019" s="417"/>
      <c r="F2019" s="418"/>
      <c r="G2019" s="418"/>
      <c r="H2019" s="418"/>
      <c r="I2019" s="418"/>
      <c r="J2019" s="418"/>
      <c r="K2019" s="418"/>
      <c r="L2019" s="418"/>
      <c r="M2019" s="418"/>
      <c r="N2019" s="418"/>
      <c r="O2019" s="418"/>
      <c r="P2019" s="418"/>
      <c r="Q2019" s="418"/>
      <c r="R2019" s="418"/>
      <c r="S2019" s="418"/>
      <c r="T2019" s="35"/>
    </row>
    <row r="2020" spans="2:21" ht="16.5" customHeight="1">
      <c r="C2020" s="64"/>
      <c r="D2020" s="1343"/>
      <c r="E2020" s="1344"/>
      <c r="F2020" s="1344"/>
      <c r="G2020" s="1344"/>
      <c r="H2020" s="1344"/>
      <c r="I2020" s="1344"/>
      <c r="J2020" s="1344"/>
      <c r="K2020" s="1344"/>
      <c r="L2020" s="1344"/>
      <c r="M2020" s="1344"/>
      <c r="N2020" s="1344"/>
      <c r="O2020" s="1344"/>
      <c r="P2020" s="1344"/>
      <c r="Q2020" s="1344"/>
      <c r="R2020" s="1344"/>
      <c r="S2020" s="1345"/>
      <c r="T2020" s="35"/>
    </row>
    <row r="2021" spans="2:21" ht="16.5" customHeight="1">
      <c r="C2021" s="64"/>
      <c r="D2021" s="1346"/>
      <c r="E2021" s="1347"/>
      <c r="F2021" s="1347"/>
      <c r="G2021" s="1347"/>
      <c r="H2021" s="1347"/>
      <c r="I2021" s="1347"/>
      <c r="J2021" s="1347"/>
      <c r="K2021" s="1347"/>
      <c r="L2021" s="1347"/>
      <c r="M2021" s="1347"/>
      <c r="N2021" s="1347"/>
      <c r="O2021" s="1347"/>
      <c r="P2021" s="1347"/>
      <c r="Q2021" s="1347"/>
      <c r="R2021" s="1347"/>
      <c r="S2021" s="1348"/>
      <c r="T2021" s="35"/>
    </row>
    <row r="2022" spans="2:21">
      <c r="C2022" s="64"/>
      <c r="D2022" s="99"/>
      <c r="E2022" s="35"/>
      <c r="F2022" s="99"/>
      <c r="G2022" s="99"/>
      <c r="H2022" s="99"/>
      <c r="I2022" s="100"/>
      <c r="J2022" s="75"/>
      <c r="K2022" s="35"/>
      <c r="L2022" s="35"/>
      <c r="M2022" s="35"/>
      <c r="N2022" s="35"/>
      <c r="O2022" s="35"/>
      <c r="P2022" s="35"/>
      <c r="Q2022" s="35"/>
      <c r="R2022" s="35"/>
      <c r="S2022" s="35"/>
      <c r="T2022" s="35"/>
    </row>
    <row r="2024" spans="2:21" s="132" customFormat="1" ht="7.5" customHeight="1">
      <c r="B2024" s="19"/>
      <c r="C2024" s="19"/>
      <c r="D2024" s="17"/>
      <c r="E2024" s="17"/>
      <c r="F2024" s="17"/>
      <c r="G2024" s="17"/>
      <c r="H2024" s="17"/>
      <c r="I2024" s="17"/>
      <c r="J2024" s="17"/>
      <c r="K2024" s="17"/>
      <c r="L2024" s="17"/>
      <c r="M2024" s="17"/>
      <c r="N2024" s="17"/>
      <c r="O2024" s="17"/>
      <c r="P2024" s="17"/>
      <c r="Q2024" s="17"/>
      <c r="R2024" s="17"/>
      <c r="S2024" s="17"/>
      <c r="T2024" s="17"/>
      <c r="U2024" s="17"/>
    </row>
    <row r="2025" spans="2:21" ht="15" customHeight="1">
      <c r="B2025" s="20"/>
      <c r="C2025" s="171" t="s">
        <v>540</v>
      </c>
      <c r="D2025" s="13"/>
      <c r="E2025" s="13"/>
      <c r="F2025" s="13"/>
      <c r="G2025" s="13"/>
      <c r="H2025" s="13"/>
      <c r="I2025" s="14"/>
      <c r="J2025" s="5"/>
    </row>
    <row r="2026" spans="2:21" ht="15" customHeight="1">
      <c r="B2026" s="18"/>
      <c r="C2026" s="19"/>
      <c r="D2026" s="13"/>
      <c r="E2026" s="13"/>
      <c r="F2026" s="13"/>
      <c r="G2026" s="13"/>
      <c r="H2026" s="13"/>
      <c r="I2026" s="14"/>
      <c r="J2026" s="5"/>
    </row>
    <row r="2027" spans="2:21" ht="15" customHeight="1">
      <c r="B2027" s="18"/>
      <c r="C2027" s="19" t="s">
        <v>318</v>
      </c>
      <c r="D2027" s="13"/>
      <c r="E2027" s="13"/>
      <c r="F2027" s="13"/>
      <c r="G2027" s="13"/>
      <c r="H2027" s="13"/>
      <c r="I2027" s="14"/>
      <c r="J2027" s="5"/>
      <c r="T2027" s="21" t="s">
        <v>100</v>
      </c>
    </row>
    <row r="2028" spans="2:21" ht="15" customHeight="1">
      <c r="B2028" s="20"/>
      <c r="E2028" s="16"/>
      <c r="F2028" s="16"/>
      <c r="G2028" s="16"/>
      <c r="H2028" s="16"/>
      <c r="I2028" s="17"/>
      <c r="J2028" s="5"/>
    </row>
    <row r="2029" spans="2:21" ht="15" customHeight="1">
      <c r="B2029" s="20"/>
      <c r="C2029" s="325" t="s">
        <v>1635</v>
      </c>
      <c r="D2029" s="419"/>
      <c r="E2029" s="326"/>
      <c r="F2029" s="326"/>
      <c r="G2029" s="326"/>
      <c r="H2029" s="326"/>
      <c r="I2029" s="327"/>
      <c r="J2029" s="370"/>
      <c r="K2029" s="419"/>
      <c r="L2029" s="419"/>
      <c r="M2029" s="419"/>
      <c r="N2029" s="419"/>
      <c r="O2029" s="419"/>
      <c r="P2029" s="419"/>
      <c r="Q2029" s="419"/>
      <c r="R2029" s="419"/>
      <c r="S2029" s="419"/>
      <c r="T2029" s="279"/>
    </row>
    <row r="2030" spans="2:21" ht="15" customHeight="1">
      <c r="B2030" s="19"/>
      <c r="C2030" s="325"/>
      <c r="D2030" s="1077" t="s">
        <v>1617</v>
      </c>
      <c r="E2030" s="1077"/>
      <c r="F2030" s="1077"/>
      <c r="G2030" s="1077"/>
      <c r="H2030" s="1077"/>
      <c r="I2030" s="1077"/>
      <c r="J2030" s="1077"/>
      <c r="K2030" s="1077"/>
      <c r="L2030" s="1077"/>
      <c r="M2030" s="1077"/>
      <c r="N2030" s="1077"/>
      <c r="O2030" s="1077"/>
      <c r="P2030" s="1077"/>
      <c r="Q2030" s="1077"/>
      <c r="R2030" s="1077"/>
      <c r="S2030" s="1077"/>
      <c r="T2030" s="279"/>
    </row>
    <row r="2031" spans="2:21" ht="15" customHeight="1">
      <c r="B2031" s="19"/>
      <c r="C2031" s="393"/>
      <c r="D2031" s="1077"/>
      <c r="E2031" s="1077"/>
      <c r="F2031" s="1077"/>
      <c r="G2031" s="1077"/>
      <c r="H2031" s="1077"/>
      <c r="I2031" s="1077"/>
      <c r="J2031" s="1077"/>
      <c r="K2031" s="1077"/>
      <c r="L2031" s="1077"/>
      <c r="M2031" s="1077"/>
      <c r="N2031" s="1077"/>
      <c r="O2031" s="1077"/>
      <c r="P2031" s="1077"/>
      <c r="Q2031" s="1077"/>
      <c r="R2031" s="1077"/>
      <c r="S2031" s="1077"/>
      <c r="T2031" s="279"/>
    </row>
    <row r="2032" spans="2:21" ht="13.2" customHeight="1">
      <c r="B2032" s="19"/>
      <c r="C2032" s="393"/>
      <c r="D2032" s="1224" t="s">
        <v>139</v>
      </c>
      <c r="E2032" s="1225"/>
      <c r="F2032" s="1225"/>
      <c r="G2032" s="1225"/>
      <c r="H2032" s="1225"/>
      <c r="I2032" s="1226"/>
      <c r="J2032" s="393"/>
      <c r="K2032" s="430" t="s">
        <v>17</v>
      </c>
      <c r="L2032" s="1254" t="s">
        <v>1306</v>
      </c>
      <c r="M2032" s="1349"/>
      <c r="N2032" s="1349"/>
      <c r="O2032" s="1349"/>
      <c r="P2032" s="1349"/>
      <c r="Q2032" s="1349"/>
      <c r="R2032" s="1349"/>
      <c r="S2032" s="1349"/>
      <c r="T2032" s="279"/>
    </row>
    <row r="2033" spans="2:20" ht="15" customHeight="1">
      <c r="B2033" s="19"/>
      <c r="C2033" s="393"/>
      <c r="D2033" s="1227"/>
      <c r="E2033" s="1228"/>
      <c r="F2033" s="1228"/>
      <c r="G2033" s="1228"/>
      <c r="H2033" s="1228"/>
      <c r="I2033" s="1229"/>
      <c r="J2033" s="393"/>
      <c r="K2033" s="393"/>
      <c r="L2033" s="1349"/>
      <c r="M2033" s="1349"/>
      <c r="N2033" s="1349"/>
      <c r="O2033" s="1349"/>
      <c r="P2033" s="1349"/>
      <c r="Q2033" s="1349"/>
      <c r="R2033" s="1349"/>
      <c r="S2033" s="1349"/>
      <c r="T2033" s="279"/>
    </row>
    <row r="2034" spans="2:20" ht="15" customHeight="1">
      <c r="B2034" s="19"/>
      <c r="C2034" s="393"/>
      <c r="D2034" s="1227"/>
      <c r="E2034" s="1228"/>
      <c r="F2034" s="1228"/>
      <c r="G2034" s="1228"/>
      <c r="H2034" s="1228"/>
      <c r="I2034" s="1229"/>
      <c r="J2034" s="393"/>
      <c r="K2034" s="393"/>
      <c r="L2034" s="1349"/>
      <c r="M2034" s="1349"/>
      <c r="N2034" s="1349"/>
      <c r="O2034" s="1349"/>
      <c r="P2034" s="1349"/>
      <c r="Q2034" s="1349"/>
      <c r="R2034" s="1349"/>
      <c r="S2034" s="1349"/>
      <c r="T2034" s="279"/>
    </row>
    <row r="2035" spans="2:20" ht="15" customHeight="1">
      <c r="B2035" s="19"/>
      <c r="C2035" s="393"/>
      <c r="D2035" s="1227"/>
      <c r="E2035" s="1228"/>
      <c r="F2035" s="1228"/>
      <c r="G2035" s="1228"/>
      <c r="H2035" s="1228"/>
      <c r="I2035" s="1229"/>
      <c r="J2035" s="393"/>
      <c r="K2035" s="393"/>
      <c r="L2035" s="393"/>
      <c r="M2035" s="393"/>
      <c r="N2035" s="393"/>
      <c r="O2035" s="393"/>
      <c r="P2035" s="393"/>
      <c r="Q2035" s="393"/>
      <c r="R2035" s="393"/>
      <c r="S2035" s="393"/>
      <c r="T2035" s="279"/>
    </row>
    <row r="2036" spans="2:20" ht="15" customHeight="1">
      <c r="B2036" s="19"/>
      <c r="C2036" s="393"/>
      <c r="D2036" s="1227"/>
      <c r="E2036" s="1228"/>
      <c r="F2036" s="1228"/>
      <c r="G2036" s="1228"/>
      <c r="H2036" s="1228"/>
      <c r="I2036" s="1229"/>
      <c r="J2036" s="393"/>
      <c r="K2036" s="393"/>
      <c r="L2036" s="393"/>
      <c r="M2036" s="393"/>
      <c r="N2036" s="393"/>
      <c r="O2036" s="393"/>
      <c r="P2036" s="393"/>
      <c r="Q2036" s="393"/>
      <c r="R2036" s="393"/>
      <c r="S2036" s="393"/>
      <c r="T2036" s="279"/>
    </row>
    <row r="2037" spans="2:20" ht="15" customHeight="1">
      <c r="B2037" s="19"/>
      <c r="C2037" s="393"/>
      <c r="D2037" s="1230"/>
      <c r="E2037" s="1231"/>
      <c r="F2037" s="1231"/>
      <c r="G2037" s="1231"/>
      <c r="H2037" s="1231"/>
      <c r="I2037" s="1232"/>
      <c r="J2037" s="393"/>
      <c r="K2037" s="393"/>
      <c r="L2037" s="393"/>
      <c r="M2037" s="393"/>
      <c r="N2037" s="393"/>
      <c r="O2037" s="393"/>
      <c r="P2037" s="393"/>
      <c r="Q2037" s="393"/>
      <c r="R2037" s="393"/>
      <c r="S2037" s="393"/>
      <c r="T2037" s="279"/>
    </row>
    <row r="2038" spans="2:20" ht="15" customHeight="1">
      <c r="B2038" s="19"/>
      <c r="C2038" s="279"/>
      <c r="D2038" s="279"/>
      <c r="E2038" s="279"/>
      <c r="F2038" s="279"/>
      <c r="G2038" s="279"/>
      <c r="H2038" s="279"/>
      <c r="I2038" s="279"/>
      <c r="J2038" s="279"/>
      <c r="K2038" s="279"/>
      <c r="L2038" s="279"/>
      <c r="M2038" s="279"/>
      <c r="N2038" s="279"/>
      <c r="O2038" s="279"/>
      <c r="P2038" s="279"/>
      <c r="Q2038" s="279"/>
      <c r="R2038" s="279"/>
      <c r="S2038" s="279"/>
      <c r="T2038" s="279"/>
    </row>
    <row r="2039" spans="2:20" ht="15" customHeight="1">
      <c r="B2039" s="19"/>
      <c r="C2039" s="279"/>
      <c r="D2039" s="475" t="s">
        <v>117</v>
      </c>
      <c r="E2039" s="476"/>
      <c r="F2039" s="476"/>
      <c r="G2039" s="476"/>
      <c r="H2039" s="476"/>
      <c r="I2039" s="476"/>
      <c r="J2039" s="476"/>
      <c r="K2039" s="476"/>
      <c r="L2039" s="476"/>
      <c r="M2039" s="476"/>
      <c r="N2039" s="476"/>
      <c r="O2039" s="476"/>
      <c r="P2039" s="477"/>
      <c r="Q2039" s="590" t="s">
        <v>7</v>
      </c>
      <c r="R2039" s="592"/>
    </row>
    <row r="2040" spans="2:20" ht="12" customHeight="1">
      <c r="B2040" s="19"/>
      <c r="C2040" s="279"/>
      <c r="D2040" s="1120" t="s">
        <v>1305</v>
      </c>
      <c r="E2040" s="1121"/>
      <c r="F2040" s="1121"/>
      <c r="G2040" s="1121"/>
      <c r="H2040" s="1121"/>
      <c r="I2040" s="1121"/>
      <c r="J2040" s="1121"/>
      <c r="K2040" s="1121"/>
      <c r="L2040" s="1121"/>
      <c r="M2040" s="1121"/>
      <c r="N2040" s="1121"/>
      <c r="O2040" s="1121"/>
      <c r="P2040" s="1122"/>
      <c r="Q2040" s="458"/>
      <c r="R2040" s="460"/>
    </row>
    <row r="2041" spans="2:20" ht="12" customHeight="1">
      <c r="B2041" s="19"/>
      <c r="C2041" s="279"/>
      <c r="D2041" s="1120" t="s">
        <v>1304</v>
      </c>
      <c r="E2041" s="1121"/>
      <c r="F2041" s="1121"/>
      <c r="G2041" s="1121"/>
      <c r="H2041" s="1121"/>
      <c r="I2041" s="1121"/>
      <c r="J2041" s="1121"/>
      <c r="K2041" s="1121"/>
      <c r="L2041" s="1121"/>
      <c r="M2041" s="1121"/>
      <c r="N2041" s="1121"/>
      <c r="O2041" s="1121"/>
      <c r="P2041" s="1122"/>
      <c r="Q2041" s="458"/>
      <c r="R2041" s="460"/>
    </row>
    <row r="2042" spans="2:20" ht="12" customHeight="1">
      <c r="B2042" s="19"/>
      <c r="C2042" s="279"/>
      <c r="D2042" s="1120" t="s">
        <v>1689</v>
      </c>
      <c r="E2042" s="1121"/>
      <c r="F2042" s="1121"/>
      <c r="G2042" s="1121"/>
      <c r="H2042" s="1121"/>
      <c r="I2042" s="1121"/>
      <c r="J2042" s="1121"/>
      <c r="K2042" s="1121"/>
      <c r="L2042" s="1121"/>
      <c r="M2042" s="1121"/>
      <c r="N2042" s="1121"/>
      <c r="O2042" s="1121"/>
      <c r="P2042" s="1122"/>
      <c r="Q2042" s="458"/>
      <c r="R2042" s="460"/>
    </row>
    <row r="2043" spans="2:20" ht="12" customHeight="1">
      <c r="B2043" s="19"/>
      <c r="C2043" s="279"/>
      <c r="D2043" s="1120" t="s">
        <v>1303</v>
      </c>
      <c r="E2043" s="1121"/>
      <c r="F2043" s="1121"/>
      <c r="G2043" s="1121"/>
      <c r="H2043" s="1121"/>
      <c r="I2043" s="1121"/>
      <c r="J2043" s="1121"/>
      <c r="K2043" s="1121"/>
      <c r="L2043" s="1121"/>
      <c r="M2043" s="1121"/>
      <c r="N2043" s="1121"/>
      <c r="O2043" s="1121"/>
      <c r="P2043" s="1122"/>
      <c r="Q2043" s="458"/>
      <c r="R2043" s="460"/>
    </row>
    <row r="2044" spans="2:20" ht="12" customHeight="1">
      <c r="B2044" s="19"/>
      <c r="C2044" s="279"/>
      <c r="D2044" s="1120" t="s">
        <v>1302</v>
      </c>
      <c r="E2044" s="1121"/>
      <c r="F2044" s="1121"/>
      <c r="G2044" s="1121"/>
      <c r="H2044" s="1121"/>
      <c r="I2044" s="1121"/>
      <c r="J2044" s="1121"/>
      <c r="K2044" s="1121"/>
      <c r="L2044" s="1121"/>
      <c r="M2044" s="1121"/>
      <c r="N2044" s="1121"/>
      <c r="O2044" s="1121"/>
      <c r="P2044" s="1122"/>
      <c r="Q2044" s="458"/>
      <c r="R2044" s="460"/>
    </row>
    <row r="2045" spans="2:20" ht="12" customHeight="1">
      <c r="B2045" s="19"/>
      <c r="C2045" s="279"/>
      <c r="D2045" s="1120" t="s">
        <v>1301</v>
      </c>
      <c r="E2045" s="1121"/>
      <c r="F2045" s="1121"/>
      <c r="G2045" s="1121"/>
      <c r="H2045" s="1121"/>
      <c r="I2045" s="1121"/>
      <c r="J2045" s="1121"/>
      <c r="K2045" s="1121"/>
      <c r="L2045" s="1121"/>
      <c r="M2045" s="1121"/>
      <c r="N2045" s="1121"/>
      <c r="O2045" s="1121"/>
      <c r="P2045" s="1122"/>
      <c r="Q2045" s="458"/>
      <c r="R2045" s="460"/>
    </row>
    <row r="2046" spans="2:20" ht="12" customHeight="1">
      <c r="B2046" s="19"/>
      <c r="C2046" s="279"/>
      <c r="D2046" s="1120" t="s">
        <v>1300</v>
      </c>
      <c r="E2046" s="1121"/>
      <c r="F2046" s="1121"/>
      <c r="G2046" s="1121"/>
      <c r="H2046" s="1121"/>
      <c r="I2046" s="1121"/>
      <c r="J2046" s="1121"/>
      <c r="K2046" s="1121"/>
      <c r="L2046" s="1121"/>
      <c r="M2046" s="1121"/>
      <c r="N2046" s="1121"/>
      <c r="O2046" s="1121"/>
      <c r="P2046" s="1122"/>
      <c r="Q2046" s="458"/>
      <c r="R2046" s="460"/>
    </row>
    <row r="2047" spans="2:20" ht="12" customHeight="1">
      <c r="B2047" s="19"/>
      <c r="C2047" s="279"/>
      <c r="D2047" s="1120" t="s">
        <v>1299</v>
      </c>
      <c r="E2047" s="1121"/>
      <c r="F2047" s="1121"/>
      <c r="G2047" s="1121"/>
      <c r="H2047" s="1121"/>
      <c r="I2047" s="1121"/>
      <c r="J2047" s="1121"/>
      <c r="K2047" s="1121"/>
      <c r="L2047" s="1121"/>
      <c r="M2047" s="1121"/>
      <c r="N2047" s="1121"/>
      <c r="O2047" s="1121"/>
      <c r="P2047" s="1122"/>
      <c r="Q2047" s="458"/>
      <c r="R2047" s="460"/>
    </row>
    <row r="2048" spans="2:20" ht="12" customHeight="1">
      <c r="B2048" s="19"/>
      <c r="C2048" s="279"/>
      <c r="D2048" s="1120" t="s">
        <v>1298</v>
      </c>
      <c r="E2048" s="1121"/>
      <c r="F2048" s="1121"/>
      <c r="G2048" s="1121"/>
      <c r="H2048" s="1121"/>
      <c r="I2048" s="1121"/>
      <c r="J2048" s="1121"/>
      <c r="K2048" s="1121"/>
      <c r="L2048" s="1121"/>
      <c r="M2048" s="1121"/>
      <c r="N2048" s="1121"/>
      <c r="O2048" s="1121"/>
      <c r="P2048" s="1122"/>
      <c r="Q2048" s="458"/>
      <c r="R2048" s="460"/>
    </row>
    <row r="2049" spans="2:21" ht="12" customHeight="1">
      <c r="B2049" s="19"/>
      <c r="C2049" s="279"/>
      <c r="D2049" s="1120" t="s">
        <v>1297</v>
      </c>
      <c r="E2049" s="1121"/>
      <c r="F2049" s="1121"/>
      <c r="G2049" s="1121"/>
      <c r="H2049" s="1121"/>
      <c r="I2049" s="1121"/>
      <c r="J2049" s="1121"/>
      <c r="K2049" s="1121"/>
      <c r="L2049" s="1121"/>
      <c r="M2049" s="1121"/>
      <c r="N2049" s="1121"/>
      <c r="O2049" s="1121"/>
      <c r="P2049" s="1122"/>
      <c r="Q2049" s="458"/>
      <c r="R2049" s="460"/>
    </row>
    <row r="2050" spans="2:21" ht="15" customHeight="1">
      <c r="B2050" s="19"/>
      <c r="C2050" s="279"/>
      <c r="D2050" s="1097" t="s">
        <v>76</v>
      </c>
      <c r="E2050" s="1097"/>
      <c r="F2050" s="1097"/>
      <c r="G2050" s="1097"/>
      <c r="H2050" s="1097"/>
      <c r="I2050" s="1097"/>
      <c r="J2050" s="1097"/>
      <c r="K2050" s="1097"/>
      <c r="L2050" s="1097"/>
      <c r="M2050" s="1097"/>
      <c r="N2050" s="1097"/>
      <c r="O2050" s="1097"/>
      <c r="P2050" s="1097"/>
      <c r="Q2050" s="1097"/>
      <c r="R2050" s="1097"/>
      <c r="S2050" s="1097"/>
      <c r="T2050" s="280"/>
    </row>
    <row r="2051" spans="2:21" ht="19.2" customHeight="1">
      <c r="B2051" s="19"/>
      <c r="C2051" s="279"/>
      <c r="D2051" s="1350"/>
      <c r="E2051" s="1351"/>
      <c r="F2051" s="1351"/>
      <c r="G2051" s="1351"/>
      <c r="H2051" s="1351"/>
      <c r="I2051" s="1351"/>
      <c r="J2051" s="1351"/>
      <c r="K2051" s="1351"/>
      <c r="L2051" s="1351"/>
      <c r="M2051" s="1351"/>
      <c r="N2051" s="1351"/>
      <c r="O2051" s="1351"/>
      <c r="P2051" s="1351"/>
      <c r="Q2051" s="1351"/>
      <c r="R2051" s="1351"/>
      <c r="S2051" s="1352"/>
      <c r="T2051" s="280"/>
    </row>
    <row r="2052" spans="2:21" ht="19.2" customHeight="1">
      <c r="B2052" s="19"/>
      <c r="C2052" s="279"/>
      <c r="D2052" s="1353"/>
      <c r="E2052" s="1354"/>
      <c r="F2052" s="1354"/>
      <c r="G2052" s="1354"/>
      <c r="H2052" s="1354"/>
      <c r="I2052" s="1354"/>
      <c r="J2052" s="1354"/>
      <c r="K2052" s="1354"/>
      <c r="L2052" s="1354"/>
      <c r="M2052" s="1354"/>
      <c r="N2052" s="1354"/>
      <c r="O2052" s="1354"/>
      <c r="P2052" s="1354"/>
      <c r="Q2052" s="1354"/>
      <c r="R2052" s="1354"/>
      <c r="S2052" s="1355"/>
      <c r="T2052" s="280"/>
    </row>
    <row r="2053" spans="2:21" ht="15" customHeight="1">
      <c r="B2053" s="19"/>
      <c r="C2053" s="279"/>
      <c r="D2053" s="62" t="s">
        <v>18</v>
      </c>
      <c r="E2053" s="550" t="s">
        <v>148</v>
      </c>
      <c r="F2053" s="550"/>
      <c r="G2053" s="550"/>
      <c r="H2053" s="550"/>
      <c r="I2053" s="550"/>
      <c r="J2053" s="550"/>
      <c r="K2053" s="550"/>
      <c r="L2053" s="550"/>
      <c r="M2053" s="550"/>
      <c r="N2053" s="550"/>
      <c r="O2053" s="550"/>
      <c r="P2053" s="550"/>
      <c r="Q2053" s="550"/>
      <c r="R2053" s="550"/>
      <c r="S2053" s="550"/>
      <c r="T2053" s="550"/>
    </row>
    <row r="2054" spans="2:21" ht="15" customHeight="1">
      <c r="B2054" s="19"/>
      <c r="C2054" s="279"/>
      <c r="D2054" s="62" t="s">
        <v>92</v>
      </c>
      <c r="E2054" s="550" t="s">
        <v>149</v>
      </c>
      <c r="F2054" s="550"/>
      <c r="G2054" s="550"/>
      <c r="H2054" s="550"/>
      <c r="I2054" s="550"/>
      <c r="J2054" s="550"/>
      <c r="K2054" s="550"/>
      <c r="L2054" s="550"/>
      <c r="M2054" s="550"/>
      <c r="N2054" s="550"/>
      <c r="O2054" s="550"/>
      <c r="P2054" s="550"/>
      <c r="Q2054" s="550"/>
      <c r="R2054" s="550"/>
      <c r="S2054" s="550"/>
      <c r="T2054" s="73"/>
      <c r="U2054" s="2"/>
    </row>
    <row r="2055" spans="2:21" ht="15" customHeight="1">
      <c r="B2055" s="19"/>
      <c r="C2055" s="279"/>
      <c r="D2055" s="119"/>
      <c r="E2055" s="550"/>
      <c r="F2055" s="550"/>
      <c r="G2055" s="550"/>
      <c r="H2055" s="550"/>
      <c r="I2055" s="550"/>
      <c r="J2055" s="550"/>
      <c r="K2055" s="550"/>
      <c r="L2055" s="550"/>
      <c r="M2055" s="550"/>
      <c r="N2055" s="550"/>
      <c r="O2055" s="550"/>
      <c r="P2055" s="550"/>
      <c r="Q2055" s="550"/>
      <c r="R2055" s="550"/>
      <c r="S2055" s="550"/>
      <c r="T2055" s="73"/>
      <c r="U2055" s="2"/>
    </row>
    <row r="2056" spans="2:21" ht="15" customHeight="1">
      <c r="B2056" s="19"/>
      <c r="C2056" s="279"/>
      <c r="D2056" s="1077" t="s">
        <v>1344</v>
      </c>
      <c r="E2056" s="1077"/>
      <c r="F2056" s="1077"/>
      <c r="G2056" s="1077"/>
      <c r="H2056" s="1077"/>
      <c r="I2056" s="1077"/>
      <c r="J2056" s="1077"/>
      <c r="K2056" s="1077"/>
      <c r="L2056" s="1077"/>
      <c r="M2056" s="1077"/>
      <c r="N2056" s="1077"/>
      <c r="O2056" s="1077"/>
      <c r="P2056" s="1077"/>
      <c r="Q2056" s="1077"/>
      <c r="R2056" s="1077"/>
      <c r="S2056" s="1077"/>
      <c r="T2056" s="42"/>
      <c r="U2056" s="23"/>
    </row>
    <row r="2057" spans="2:21" ht="15" customHeight="1">
      <c r="B2057" s="19"/>
      <c r="C2057" s="279"/>
      <c r="D2057" s="1077"/>
      <c r="E2057" s="1077"/>
      <c r="F2057" s="1077"/>
      <c r="G2057" s="1077"/>
      <c r="H2057" s="1077"/>
      <c r="I2057" s="1077"/>
      <c r="J2057" s="1077"/>
      <c r="K2057" s="1077"/>
      <c r="L2057" s="1077"/>
      <c r="M2057" s="1077"/>
      <c r="N2057" s="1077"/>
      <c r="O2057" s="1077"/>
      <c r="P2057" s="1077"/>
      <c r="Q2057" s="1077"/>
      <c r="R2057" s="1077"/>
      <c r="S2057" s="1077"/>
      <c r="T2057" s="73"/>
      <c r="U2057" s="23"/>
    </row>
    <row r="2058" spans="2:21" ht="15" customHeight="1">
      <c r="B2058" s="19"/>
      <c r="C2058" s="279"/>
      <c r="D2058" s="1077"/>
      <c r="E2058" s="1077"/>
      <c r="F2058" s="1077"/>
      <c r="G2058" s="1077"/>
      <c r="H2058" s="1077"/>
      <c r="I2058" s="1077"/>
      <c r="J2058" s="1077"/>
      <c r="K2058" s="1077"/>
      <c r="L2058" s="1077"/>
      <c r="M2058" s="1077"/>
      <c r="N2058" s="1077"/>
      <c r="O2058" s="1077"/>
      <c r="P2058" s="1077"/>
      <c r="Q2058" s="1077"/>
      <c r="R2058" s="1077"/>
      <c r="S2058" s="1077"/>
      <c r="T2058" s="73"/>
      <c r="U2058" s="23"/>
    </row>
    <row r="2059" spans="2:21" ht="15" customHeight="1">
      <c r="B2059" s="19"/>
      <c r="C2059" s="279"/>
      <c r="D2059" s="393"/>
      <c r="E2059" s="393"/>
      <c r="F2059" s="393"/>
      <c r="G2059" s="393"/>
      <c r="H2059" s="393"/>
      <c r="I2059" s="393"/>
      <c r="J2059" s="393"/>
      <c r="K2059" s="393"/>
      <c r="L2059" s="393"/>
      <c r="M2059" s="393"/>
      <c r="N2059" s="393"/>
      <c r="O2059" s="393"/>
      <c r="P2059" s="393"/>
      <c r="Q2059" s="393"/>
      <c r="R2059" s="393"/>
      <c r="S2059" s="393"/>
      <c r="T2059" s="73"/>
      <c r="U2059" s="23"/>
    </row>
    <row r="2060" spans="2:21" ht="15" customHeight="1">
      <c r="B2060" s="19"/>
      <c r="C2060" s="279"/>
      <c r="D2060" s="1249" t="s">
        <v>486</v>
      </c>
      <c r="E2060" s="1250"/>
      <c r="F2060" s="1250"/>
      <c r="G2060" s="1250"/>
      <c r="H2060" s="1250"/>
      <c r="I2060" s="1250"/>
      <c r="J2060" s="1250"/>
      <c r="K2060" s="1250"/>
      <c r="L2060" s="1250"/>
      <c r="M2060" s="1250"/>
      <c r="N2060" s="1250"/>
      <c r="O2060" s="1250"/>
      <c r="P2060" s="1251"/>
      <c r="Q2060" s="1252" t="s">
        <v>8</v>
      </c>
      <c r="R2060" s="1253"/>
      <c r="S2060" s="351"/>
      <c r="T2060" s="279"/>
      <c r="U2060" s="23"/>
    </row>
    <row r="2061" spans="2:21" ht="13.2">
      <c r="B2061" s="19"/>
      <c r="C2061" s="279"/>
      <c r="D2061" s="1103" t="s">
        <v>1315</v>
      </c>
      <c r="E2061" s="1123"/>
      <c r="F2061" s="1123"/>
      <c r="G2061" s="1123"/>
      <c r="H2061" s="1123"/>
      <c r="I2061" s="1123"/>
      <c r="J2061" s="1123"/>
      <c r="K2061" s="1123"/>
      <c r="L2061" s="1123"/>
      <c r="M2061" s="1123"/>
      <c r="N2061" s="1123"/>
      <c r="O2061" s="1123"/>
      <c r="P2061" s="1124"/>
      <c r="Q2061" s="937"/>
      <c r="R2061" s="938"/>
      <c r="S2061" s="351"/>
      <c r="T2061" s="279"/>
      <c r="U2061" s="23"/>
    </row>
    <row r="2062" spans="2:21" s="132" customFormat="1" ht="13.2" customHeight="1">
      <c r="B2062" s="19"/>
      <c r="C2062" s="279"/>
      <c r="D2062" s="1103" t="s">
        <v>1314</v>
      </c>
      <c r="E2062" s="1123"/>
      <c r="F2062" s="1123"/>
      <c r="G2062" s="1123"/>
      <c r="H2062" s="1123"/>
      <c r="I2062" s="1123"/>
      <c r="J2062" s="1123"/>
      <c r="K2062" s="1123"/>
      <c r="L2062" s="1123"/>
      <c r="M2062" s="1123"/>
      <c r="N2062" s="1123"/>
      <c r="O2062" s="1123"/>
      <c r="P2062" s="1124"/>
      <c r="Q2062" s="937"/>
      <c r="R2062" s="938"/>
      <c r="S2062" s="351"/>
      <c r="T2062" s="279"/>
      <c r="U2062" s="23"/>
    </row>
    <row r="2063" spans="2:21" s="132" customFormat="1" ht="13.2" customHeight="1">
      <c r="B2063" s="19"/>
      <c r="C2063" s="279"/>
      <c r="D2063" s="1103" t="s">
        <v>1335</v>
      </c>
      <c r="E2063" s="1123"/>
      <c r="F2063" s="1123"/>
      <c r="G2063" s="1123"/>
      <c r="H2063" s="1123"/>
      <c r="I2063" s="1123"/>
      <c r="J2063" s="1123"/>
      <c r="K2063" s="1123"/>
      <c r="L2063" s="1123"/>
      <c r="M2063" s="1123"/>
      <c r="N2063" s="1123"/>
      <c r="O2063" s="1123"/>
      <c r="P2063" s="1124"/>
      <c r="Q2063" s="937"/>
      <c r="R2063" s="938"/>
      <c r="S2063" s="351"/>
      <c r="T2063" s="279"/>
      <c r="U2063" s="23"/>
    </row>
    <row r="2064" spans="2:21" s="132" customFormat="1" ht="13.2" customHeight="1">
      <c r="B2064" s="19"/>
      <c r="C2064" s="279"/>
      <c r="D2064" s="1103" t="s">
        <v>1336</v>
      </c>
      <c r="E2064" s="1123"/>
      <c r="F2064" s="1123"/>
      <c r="G2064" s="1123"/>
      <c r="H2064" s="1123"/>
      <c r="I2064" s="1123"/>
      <c r="J2064" s="1123"/>
      <c r="K2064" s="1123"/>
      <c r="L2064" s="1123"/>
      <c r="M2064" s="1123"/>
      <c r="N2064" s="1123"/>
      <c r="O2064" s="1123"/>
      <c r="P2064" s="1124"/>
      <c r="Q2064" s="937"/>
      <c r="R2064" s="938"/>
      <c r="S2064" s="351"/>
      <c r="T2064" s="279"/>
      <c r="U2064" s="23"/>
    </row>
    <row r="2065" spans="2:21" s="132" customFormat="1" ht="13.2" customHeight="1">
      <c r="B2065" s="19"/>
      <c r="C2065" s="279"/>
      <c r="D2065" s="1103" t="s">
        <v>1337</v>
      </c>
      <c r="E2065" s="1123"/>
      <c r="F2065" s="1123"/>
      <c r="G2065" s="1123"/>
      <c r="H2065" s="1123"/>
      <c r="I2065" s="1123"/>
      <c r="J2065" s="1123"/>
      <c r="K2065" s="1123"/>
      <c r="L2065" s="1123"/>
      <c r="M2065" s="1123"/>
      <c r="N2065" s="1123"/>
      <c r="O2065" s="1123"/>
      <c r="P2065" s="1124"/>
      <c r="Q2065" s="937"/>
      <c r="R2065" s="938"/>
      <c r="S2065" s="351"/>
      <c r="T2065" s="279"/>
      <c r="U2065" s="23"/>
    </row>
    <row r="2066" spans="2:21" s="132" customFormat="1" ht="15" customHeight="1">
      <c r="B2066" s="19"/>
      <c r="C2066" s="279"/>
      <c r="D2066" s="1103" t="s">
        <v>1340</v>
      </c>
      <c r="E2066" s="1123"/>
      <c r="F2066" s="1123"/>
      <c r="G2066" s="1123"/>
      <c r="H2066" s="1123"/>
      <c r="I2066" s="1123"/>
      <c r="J2066" s="1123"/>
      <c r="K2066" s="1123"/>
      <c r="L2066" s="1123"/>
      <c r="M2066" s="1123"/>
      <c r="N2066" s="1123"/>
      <c r="O2066" s="1123"/>
      <c r="P2066" s="1124"/>
      <c r="Q2066" s="937"/>
      <c r="R2066" s="938"/>
      <c r="S2066" s="351"/>
      <c r="T2066" s="279"/>
      <c r="U2066" s="23"/>
    </row>
    <row r="2067" spans="2:21" s="132" customFormat="1" ht="15" customHeight="1">
      <c r="B2067" s="19"/>
      <c r="C2067" s="279"/>
      <c r="D2067" s="1221" t="s">
        <v>1339</v>
      </c>
      <c r="E2067" s="1222"/>
      <c r="F2067" s="1222"/>
      <c r="G2067" s="1222"/>
      <c r="H2067" s="1222"/>
      <c r="I2067" s="1222"/>
      <c r="J2067" s="1222"/>
      <c r="K2067" s="1222"/>
      <c r="L2067" s="1222"/>
      <c r="M2067" s="1222"/>
      <c r="N2067" s="1222"/>
      <c r="O2067" s="1222"/>
      <c r="P2067" s="1223"/>
      <c r="Q2067" s="937"/>
      <c r="R2067" s="938"/>
      <c r="S2067" s="351"/>
      <c r="T2067" s="279"/>
      <c r="U2067" s="23"/>
    </row>
    <row r="2068" spans="2:21" s="132" customFormat="1" ht="15" customHeight="1">
      <c r="B2068" s="19"/>
      <c r="C2068" s="279"/>
      <c r="D2068" s="1221" t="s">
        <v>1341</v>
      </c>
      <c r="E2068" s="1222"/>
      <c r="F2068" s="1222"/>
      <c r="G2068" s="1222"/>
      <c r="H2068" s="1222"/>
      <c r="I2068" s="1222"/>
      <c r="J2068" s="1222"/>
      <c r="K2068" s="1222"/>
      <c r="L2068" s="1222"/>
      <c r="M2068" s="1222"/>
      <c r="N2068" s="1222"/>
      <c r="O2068" s="1222"/>
      <c r="P2068" s="1223"/>
      <c r="Q2068" s="937"/>
      <c r="R2068" s="938"/>
      <c r="S2068" s="351"/>
      <c r="T2068" s="279"/>
      <c r="U2068" s="23"/>
    </row>
    <row r="2069" spans="2:21" s="132" customFormat="1" ht="15" customHeight="1">
      <c r="B2069" s="19"/>
      <c r="C2069" s="19"/>
      <c r="D2069" s="170" t="s">
        <v>76</v>
      </c>
      <c r="E2069" s="419"/>
      <c r="F2069" s="419"/>
      <c r="G2069" s="419"/>
      <c r="H2069" s="419"/>
      <c r="I2069" s="419"/>
      <c r="J2069" s="379"/>
      <c r="K2069" s="419"/>
      <c r="L2069" s="419"/>
      <c r="M2069" s="419"/>
      <c r="N2069" s="419"/>
      <c r="O2069" s="419"/>
      <c r="P2069" s="419"/>
      <c r="Q2069" s="170" t="s">
        <v>3</v>
      </c>
      <c r="R2069" s="351"/>
      <c r="S2069" s="351"/>
      <c r="T2069" s="279"/>
      <c r="U2069" s="23"/>
    </row>
    <row r="2070" spans="2:21" s="132" customFormat="1" ht="28.5" customHeight="1">
      <c r="B2070" s="19"/>
      <c r="C2070" s="19"/>
      <c r="D2070" s="461"/>
      <c r="E2070" s="462"/>
      <c r="F2070" s="462"/>
      <c r="G2070" s="462"/>
      <c r="H2070" s="462"/>
      <c r="I2070" s="462"/>
      <c r="J2070" s="462"/>
      <c r="K2070" s="462"/>
      <c r="L2070" s="462"/>
      <c r="M2070" s="462"/>
      <c r="N2070" s="462"/>
      <c r="O2070" s="462"/>
      <c r="P2070" s="462"/>
      <c r="Q2070" s="462"/>
      <c r="R2070" s="462"/>
      <c r="S2070" s="463"/>
      <c r="T2070" s="279"/>
      <c r="U2070" s="23"/>
    </row>
    <row r="2071" spans="2:21" s="132" customFormat="1" ht="15" customHeight="1">
      <c r="B2071" s="19"/>
      <c r="C2071" s="19"/>
      <c r="D2071" s="19"/>
      <c r="E2071" s="19"/>
      <c r="F2071" s="19"/>
      <c r="G2071" s="19"/>
      <c r="H2071" s="19"/>
      <c r="I2071" s="19"/>
      <c r="J2071" s="19"/>
      <c r="K2071" s="19"/>
      <c r="L2071" s="19"/>
      <c r="M2071" s="19"/>
      <c r="N2071" s="19"/>
      <c r="O2071" s="19"/>
      <c r="P2071" s="19"/>
      <c r="Q2071" s="19"/>
      <c r="R2071" s="19"/>
      <c r="S2071" s="73"/>
      <c r="T2071" s="279"/>
      <c r="U2071" s="23"/>
    </row>
    <row r="2072" spans="2:21" s="132" customFormat="1" ht="15" customHeight="1">
      <c r="B2072" s="19"/>
      <c r="C2072" s="325" t="s">
        <v>1636</v>
      </c>
      <c r="D2072" s="419"/>
      <c r="E2072" s="326"/>
      <c r="F2072" s="326"/>
      <c r="G2072" s="326"/>
      <c r="H2072" s="326"/>
      <c r="I2072" s="327"/>
      <c r="J2072" s="370"/>
      <c r="K2072" s="419"/>
      <c r="L2072" s="419"/>
      <c r="M2072" s="419"/>
      <c r="N2072" s="419"/>
      <c r="O2072" s="419"/>
      <c r="P2072" s="419"/>
      <c r="Q2072" s="419"/>
      <c r="R2072" s="419"/>
      <c r="S2072" s="419"/>
      <c r="T2072" s="279"/>
      <c r="U2072" s="23"/>
    </row>
    <row r="2073" spans="2:21" s="132" customFormat="1" ht="15" customHeight="1">
      <c r="B2073" s="19"/>
      <c r="C2073" s="325"/>
      <c r="D2073" s="1077" t="s">
        <v>1618</v>
      </c>
      <c r="E2073" s="1077"/>
      <c r="F2073" s="1077"/>
      <c r="G2073" s="1077"/>
      <c r="H2073" s="1077"/>
      <c r="I2073" s="1077"/>
      <c r="J2073" s="1077"/>
      <c r="K2073" s="1077"/>
      <c r="L2073" s="1077"/>
      <c r="M2073" s="1077"/>
      <c r="N2073" s="1077"/>
      <c r="O2073" s="1077"/>
      <c r="P2073" s="1077"/>
      <c r="Q2073" s="1077"/>
      <c r="R2073" s="1077"/>
      <c r="S2073" s="1077"/>
      <c r="T2073" s="279"/>
      <c r="U2073" s="23"/>
    </row>
    <row r="2074" spans="2:21" s="132" customFormat="1" ht="15" customHeight="1">
      <c r="B2074" s="19"/>
      <c r="C2074" s="393"/>
      <c r="D2074" s="1077"/>
      <c r="E2074" s="1077"/>
      <c r="F2074" s="1077"/>
      <c r="G2074" s="1077"/>
      <c r="H2074" s="1077"/>
      <c r="I2074" s="1077"/>
      <c r="J2074" s="1077"/>
      <c r="K2074" s="1077"/>
      <c r="L2074" s="1077"/>
      <c r="M2074" s="1077"/>
      <c r="N2074" s="1077"/>
      <c r="O2074" s="1077"/>
      <c r="P2074" s="1077"/>
      <c r="Q2074" s="1077"/>
      <c r="R2074" s="1077"/>
      <c r="S2074" s="1077"/>
      <c r="T2074" s="279"/>
      <c r="U2074" s="23"/>
    </row>
    <row r="2075" spans="2:21" s="132" customFormat="1" ht="15" customHeight="1">
      <c r="B2075" s="19"/>
      <c r="C2075" s="318"/>
      <c r="D2075" s="1224" t="s">
        <v>139</v>
      </c>
      <c r="E2075" s="1225"/>
      <c r="F2075" s="1225"/>
      <c r="G2075" s="1225"/>
      <c r="H2075" s="1225"/>
      <c r="I2075" s="1226"/>
      <c r="J2075" s="393"/>
      <c r="K2075" s="430" t="s">
        <v>462</v>
      </c>
      <c r="L2075" s="1254" t="s">
        <v>1690</v>
      </c>
      <c r="M2075" s="1254"/>
      <c r="N2075" s="1254"/>
      <c r="O2075" s="1254"/>
      <c r="P2075" s="1254"/>
      <c r="Q2075" s="1254"/>
      <c r="R2075" s="1254"/>
      <c r="S2075" s="1254"/>
      <c r="T2075" s="279"/>
      <c r="U2075" s="4"/>
    </row>
    <row r="2076" spans="2:21" s="132" customFormat="1" ht="12" customHeight="1">
      <c r="B2076" s="19"/>
      <c r="C2076" s="393"/>
      <c r="D2076" s="1227"/>
      <c r="E2076" s="1228"/>
      <c r="F2076" s="1228"/>
      <c r="G2076" s="1228"/>
      <c r="H2076" s="1228"/>
      <c r="I2076" s="1229"/>
      <c r="J2076" s="393"/>
      <c r="K2076" s="318"/>
      <c r="L2076" s="1254"/>
      <c r="M2076" s="1254"/>
      <c r="N2076" s="1254"/>
      <c r="O2076" s="1254"/>
      <c r="P2076" s="1254"/>
      <c r="Q2076" s="1254"/>
      <c r="R2076" s="1254"/>
      <c r="S2076" s="1254"/>
      <c r="T2076" s="279"/>
      <c r="U2076" s="23"/>
    </row>
    <row r="2077" spans="2:21" s="132" customFormat="1" ht="13.2">
      <c r="B2077" s="19"/>
      <c r="C2077" s="393"/>
      <c r="D2077" s="1227"/>
      <c r="E2077" s="1228"/>
      <c r="F2077" s="1228"/>
      <c r="G2077" s="1228"/>
      <c r="H2077" s="1228"/>
      <c r="I2077" s="1229"/>
      <c r="J2077" s="393"/>
      <c r="K2077" s="318"/>
      <c r="L2077" s="1254"/>
      <c r="M2077" s="1254"/>
      <c r="N2077" s="1254"/>
      <c r="O2077" s="1254"/>
      <c r="P2077" s="1254"/>
      <c r="Q2077" s="1254"/>
      <c r="R2077" s="1254"/>
      <c r="S2077" s="1254"/>
      <c r="T2077" s="279"/>
      <c r="U2077" s="23"/>
    </row>
    <row r="2078" spans="2:21" ht="12" customHeight="1">
      <c r="B2078" s="19"/>
      <c r="C2078" s="393"/>
      <c r="D2078" s="1227"/>
      <c r="E2078" s="1228"/>
      <c r="F2078" s="1228"/>
      <c r="G2078" s="1228"/>
      <c r="H2078" s="1228"/>
      <c r="I2078" s="1229"/>
      <c r="J2078" s="393"/>
      <c r="K2078" s="318"/>
      <c r="L2078" s="1254"/>
      <c r="M2078" s="1254"/>
      <c r="N2078" s="1254"/>
      <c r="O2078" s="1254"/>
      <c r="P2078" s="1254"/>
      <c r="Q2078" s="1254"/>
      <c r="R2078" s="1254"/>
      <c r="S2078" s="1254"/>
      <c r="T2078" s="279"/>
      <c r="U2078" s="23"/>
    </row>
    <row r="2079" spans="2:21" ht="12" customHeight="1">
      <c r="B2079" s="19"/>
      <c r="C2079" s="393"/>
      <c r="D2079" s="1227"/>
      <c r="E2079" s="1228"/>
      <c r="F2079" s="1228"/>
      <c r="G2079" s="1228"/>
      <c r="H2079" s="1228"/>
      <c r="I2079" s="1229"/>
      <c r="J2079" s="393"/>
      <c r="K2079" s="393"/>
      <c r="L2079" s="393"/>
      <c r="M2079" s="393"/>
      <c r="N2079" s="393"/>
      <c r="O2079" s="393"/>
      <c r="P2079" s="393"/>
      <c r="Q2079" s="393"/>
      <c r="R2079" s="393"/>
      <c r="S2079" s="393"/>
      <c r="T2079" s="279"/>
      <c r="U2079" s="23"/>
    </row>
    <row r="2080" spans="2:21" ht="12" customHeight="1">
      <c r="B2080" s="19"/>
      <c r="C2080" s="393"/>
      <c r="D2080" s="1230"/>
      <c r="E2080" s="1231"/>
      <c r="F2080" s="1231"/>
      <c r="G2080" s="1231"/>
      <c r="H2080" s="1231"/>
      <c r="I2080" s="1232"/>
      <c r="J2080" s="393"/>
      <c r="K2080" s="393"/>
      <c r="L2080" s="393"/>
      <c r="M2080" s="393"/>
      <c r="N2080" s="393"/>
      <c r="O2080" s="393"/>
      <c r="P2080" s="393"/>
      <c r="Q2080" s="393"/>
      <c r="R2080" s="393"/>
      <c r="S2080" s="393"/>
      <c r="T2080" s="279"/>
      <c r="U2080" s="23"/>
    </row>
    <row r="2081" spans="2:21" ht="12" customHeight="1">
      <c r="B2081" s="19"/>
      <c r="C2081" s="393"/>
      <c r="D2081" s="393"/>
      <c r="E2081" s="393"/>
      <c r="F2081" s="393"/>
      <c r="G2081" s="393"/>
      <c r="H2081" s="393"/>
      <c r="I2081" s="393"/>
      <c r="J2081" s="393"/>
      <c r="K2081" s="393"/>
      <c r="L2081" s="393"/>
      <c r="M2081" s="393"/>
      <c r="N2081" s="393"/>
      <c r="O2081" s="393"/>
      <c r="P2081" s="393"/>
      <c r="Q2081" s="393"/>
      <c r="R2081" s="393"/>
      <c r="S2081" s="393"/>
      <c r="T2081" s="279"/>
      <c r="U2081" s="23"/>
    </row>
    <row r="2082" spans="2:21" ht="12" customHeight="1">
      <c r="B2082" s="19"/>
      <c r="C2082" s="393"/>
      <c r="D2082" s="1062" t="s">
        <v>117</v>
      </c>
      <c r="E2082" s="1102"/>
      <c r="F2082" s="1102"/>
      <c r="G2082" s="1102"/>
      <c r="H2082" s="1102"/>
      <c r="I2082" s="1102"/>
      <c r="J2082" s="1102"/>
      <c r="K2082" s="1102"/>
      <c r="L2082" s="1102"/>
      <c r="M2082" s="1102"/>
      <c r="N2082" s="1102"/>
      <c r="O2082" s="1102"/>
      <c r="P2082" s="1063"/>
      <c r="Q2082" s="1206" t="s">
        <v>7</v>
      </c>
      <c r="R2082" s="1207"/>
      <c r="S2082" s="318"/>
      <c r="T2082" s="279"/>
      <c r="U2082" s="23"/>
    </row>
    <row r="2083" spans="2:21" ht="12" customHeight="1">
      <c r="B2083" s="19"/>
      <c r="C2083" s="393"/>
      <c r="D2083" s="1103" t="s">
        <v>1313</v>
      </c>
      <c r="E2083" s="1123"/>
      <c r="F2083" s="1123"/>
      <c r="G2083" s="1123"/>
      <c r="H2083" s="1123"/>
      <c r="I2083" s="1123"/>
      <c r="J2083" s="1123"/>
      <c r="K2083" s="1123"/>
      <c r="L2083" s="1123"/>
      <c r="M2083" s="1123"/>
      <c r="N2083" s="1123"/>
      <c r="O2083" s="1123"/>
      <c r="P2083" s="1124"/>
      <c r="Q2083" s="995"/>
      <c r="R2083" s="997"/>
      <c r="S2083" s="318"/>
      <c r="T2083" s="279"/>
      <c r="U2083" s="23"/>
    </row>
    <row r="2084" spans="2:21" ht="12" customHeight="1">
      <c r="B2084" s="19"/>
      <c r="C2084" s="393"/>
      <c r="D2084" s="1103" t="s">
        <v>1312</v>
      </c>
      <c r="E2084" s="1123"/>
      <c r="F2084" s="1123"/>
      <c r="G2084" s="1123"/>
      <c r="H2084" s="1123"/>
      <c r="I2084" s="1123"/>
      <c r="J2084" s="1123"/>
      <c r="K2084" s="1123"/>
      <c r="L2084" s="1123"/>
      <c r="M2084" s="1123"/>
      <c r="N2084" s="1123"/>
      <c r="O2084" s="1123"/>
      <c r="P2084" s="1124"/>
      <c r="Q2084" s="995"/>
      <c r="R2084" s="997"/>
      <c r="S2084" s="318"/>
      <c r="T2084" s="279"/>
      <c r="U2084" s="23"/>
    </row>
    <row r="2085" spans="2:21" ht="12" customHeight="1">
      <c r="B2085" s="19"/>
      <c r="C2085" s="393"/>
      <c r="D2085" s="1103" t="s">
        <v>1311</v>
      </c>
      <c r="E2085" s="1123"/>
      <c r="F2085" s="1123"/>
      <c r="G2085" s="1123"/>
      <c r="H2085" s="1123"/>
      <c r="I2085" s="1123"/>
      <c r="J2085" s="1123"/>
      <c r="K2085" s="1123"/>
      <c r="L2085" s="1123"/>
      <c r="M2085" s="1123"/>
      <c r="N2085" s="1123"/>
      <c r="O2085" s="1123"/>
      <c r="P2085" s="1124"/>
      <c r="Q2085" s="995"/>
      <c r="R2085" s="997"/>
      <c r="S2085" s="318"/>
      <c r="T2085" s="279"/>
      <c r="U2085" s="23"/>
    </row>
    <row r="2086" spans="2:21" ht="12" customHeight="1">
      <c r="B2086" s="19"/>
      <c r="C2086" s="393"/>
      <c r="D2086" s="1103" t="s">
        <v>1310</v>
      </c>
      <c r="E2086" s="1123"/>
      <c r="F2086" s="1123"/>
      <c r="G2086" s="1123"/>
      <c r="H2086" s="1123"/>
      <c r="I2086" s="1123"/>
      <c r="J2086" s="1123"/>
      <c r="K2086" s="1123"/>
      <c r="L2086" s="1123"/>
      <c r="M2086" s="1123"/>
      <c r="N2086" s="1123"/>
      <c r="O2086" s="1123"/>
      <c r="P2086" s="1124"/>
      <c r="Q2086" s="995"/>
      <c r="R2086" s="997"/>
      <c r="S2086" s="318"/>
      <c r="T2086" s="279"/>
    </row>
    <row r="2087" spans="2:21" ht="12" customHeight="1">
      <c r="B2087" s="19"/>
      <c r="C2087" s="393"/>
      <c r="D2087" s="1103" t="s">
        <v>1309</v>
      </c>
      <c r="E2087" s="1123"/>
      <c r="F2087" s="1123"/>
      <c r="G2087" s="1123"/>
      <c r="H2087" s="1123"/>
      <c r="I2087" s="1123"/>
      <c r="J2087" s="1123"/>
      <c r="K2087" s="1123"/>
      <c r="L2087" s="1123"/>
      <c r="M2087" s="1123"/>
      <c r="N2087" s="1123"/>
      <c r="O2087" s="1123"/>
      <c r="P2087" s="1124"/>
      <c r="Q2087" s="995"/>
      <c r="R2087" s="997"/>
      <c r="S2087" s="318"/>
      <c r="T2087" s="279"/>
    </row>
    <row r="2088" spans="2:21" ht="13.2">
      <c r="B2088" s="19"/>
      <c r="C2088" s="393"/>
      <c r="D2088" s="1103" t="s">
        <v>1308</v>
      </c>
      <c r="E2088" s="1123"/>
      <c r="F2088" s="1123"/>
      <c r="G2088" s="1123"/>
      <c r="H2088" s="1123"/>
      <c r="I2088" s="1123"/>
      <c r="J2088" s="1123"/>
      <c r="K2088" s="1123"/>
      <c r="L2088" s="1123"/>
      <c r="M2088" s="1123"/>
      <c r="N2088" s="1123"/>
      <c r="O2088" s="1123"/>
      <c r="P2088" s="1124"/>
      <c r="Q2088" s="995"/>
      <c r="R2088" s="997"/>
      <c r="S2088" s="318"/>
      <c r="T2088" s="279"/>
    </row>
    <row r="2089" spans="2:21" ht="13.2">
      <c r="B2089" s="19"/>
      <c r="C2089" s="393"/>
      <c r="D2089" s="1364" t="s">
        <v>1307</v>
      </c>
      <c r="E2089" s="1365"/>
      <c r="F2089" s="1365"/>
      <c r="G2089" s="1365"/>
      <c r="H2089" s="1365"/>
      <c r="I2089" s="1365"/>
      <c r="J2089" s="1365"/>
      <c r="K2089" s="1365"/>
      <c r="L2089" s="1365"/>
      <c r="M2089" s="1365"/>
      <c r="N2089" s="1365"/>
      <c r="O2089" s="1365"/>
      <c r="P2089" s="1366"/>
      <c r="Q2089" s="995"/>
      <c r="R2089" s="997"/>
      <c r="S2089" s="318"/>
      <c r="T2089" s="279"/>
    </row>
    <row r="2090" spans="2:21" ht="13.2">
      <c r="B2090" s="19"/>
      <c r="C2090" s="393"/>
      <c r="D2090" s="1103" t="s">
        <v>1398</v>
      </c>
      <c r="E2090" s="1123"/>
      <c r="F2090" s="1123"/>
      <c r="G2090" s="1123"/>
      <c r="H2090" s="1123"/>
      <c r="I2090" s="1123"/>
      <c r="J2090" s="1123"/>
      <c r="K2090" s="1123"/>
      <c r="L2090" s="1123"/>
      <c r="M2090" s="1123"/>
      <c r="N2090" s="1123"/>
      <c r="O2090" s="1123"/>
      <c r="P2090" s="1124"/>
      <c r="Q2090" s="995"/>
      <c r="R2090" s="997"/>
      <c r="S2090" s="318"/>
      <c r="T2090" s="279"/>
    </row>
    <row r="2091" spans="2:21" ht="12.6" customHeight="1">
      <c r="B2091" s="19"/>
      <c r="C2091" s="393"/>
      <c r="D2091" s="1103" t="s">
        <v>1396</v>
      </c>
      <c r="E2091" s="1123"/>
      <c r="F2091" s="1123"/>
      <c r="G2091" s="1123"/>
      <c r="H2091" s="1123"/>
      <c r="I2091" s="1123"/>
      <c r="J2091" s="1123"/>
      <c r="K2091" s="1123"/>
      <c r="L2091" s="1123"/>
      <c r="M2091" s="1123"/>
      <c r="N2091" s="1123"/>
      <c r="O2091" s="1123"/>
      <c r="P2091" s="1124"/>
      <c r="Q2091" s="995"/>
      <c r="R2091" s="997"/>
      <c r="S2091" s="318"/>
      <c r="T2091" s="279"/>
    </row>
    <row r="2092" spans="2:21" ht="15" customHeight="1">
      <c r="B2092" s="19"/>
      <c r="C2092" s="393"/>
      <c r="D2092" s="1357" t="s">
        <v>76</v>
      </c>
      <c r="E2092" s="1357"/>
      <c r="F2092" s="1357"/>
      <c r="G2092" s="1357"/>
      <c r="H2092" s="1357"/>
      <c r="I2092" s="1357"/>
      <c r="J2092" s="1357"/>
      <c r="K2092" s="1357"/>
      <c r="L2092" s="1357"/>
      <c r="M2092" s="1357"/>
      <c r="N2092" s="1357"/>
      <c r="O2092" s="1357"/>
      <c r="P2092" s="1357"/>
      <c r="Q2092" s="1357"/>
      <c r="R2092" s="1357"/>
      <c r="S2092" s="1357"/>
      <c r="T2092" s="285"/>
    </row>
    <row r="2093" spans="2:21" ht="15" customHeight="1">
      <c r="B2093" s="25"/>
      <c r="C2093" s="420"/>
      <c r="D2093" s="1358"/>
      <c r="E2093" s="1359"/>
      <c r="F2093" s="1359"/>
      <c r="G2093" s="1359"/>
      <c r="H2093" s="1359"/>
      <c r="I2093" s="1359"/>
      <c r="J2093" s="1359"/>
      <c r="K2093" s="1359"/>
      <c r="L2093" s="1359"/>
      <c r="M2093" s="1359"/>
      <c r="N2093" s="1359"/>
      <c r="O2093" s="1359"/>
      <c r="P2093" s="1359"/>
      <c r="Q2093" s="1359"/>
      <c r="R2093" s="1359"/>
      <c r="S2093" s="1360"/>
      <c r="T2093" s="285"/>
    </row>
    <row r="2094" spans="2:21" ht="15" customHeight="1">
      <c r="B2094" s="25"/>
      <c r="C2094" s="393"/>
      <c r="D2094" s="1361"/>
      <c r="E2094" s="1362"/>
      <c r="F2094" s="1362"/>
      <c r="G2094" s="1362"/>
      <c r="H2094" s="1362"/>
      <c r="I2094" s="1362"/>
      <c r="J2094" s="1362"/>
      <c r="K2094" s="1362"/>
      <c r="L2094" s="1362"/>
      <c r="M2094" s="1362"/>
      <c r="N2094" s="1362"/>
      <c r="O2094" s="1362"/>
      <c r="P2094" s="1362"/>
      <c r="Q2094" s="1362"/>
      <c r="R2094" s="1362"/>
      <c r="S2094" s="1363"/>
      <c r="T2094" s="285"/>
    </row>
    <row r="2095" spans="2:21" ht="13.2">
      <c r="B2095" s="25"/>
      <c r="C2095"/>
      <c r="D2095" s="379" t="s">
        <v>18</v>
      </c>
      <c r="E2095" s="1092" t="s">
        <v>148</v>
      </c>
      <c r="F2095" s="1092"/>
      <c r="G2095" s="1092"/>
      <c r="H2095" s="1092"/>
      <c r="I2095" s="1092"/>
      <c r="J2095" s="1092"/>
      <c r="K2095" s="1092"/>
      <c r="L2095" s="1092"/>
      <c r="M2095" s="1092"/>
      <c r="N2095" s="1092"/>
      <c r="O2095" s="1092"/>
      <c r="P2095" s="1092"/>
      <c r="Q2095" s="1092"/>
      <c r="R2095" s="1092"/>
      <c r="S2095" s="1092"/>
      <c r="T2095" s="1092"/>
    </row>
    <row r="2096" spans="2:21" ht="15" customHeight="1">
      <c r="B2096" s="25"/>
      <c r="C2096"/>
      <c r="D2096" s="379" t="s">
        <v>92</v>
      </c>
      <c r="E2096" s="1092" t="s">
        <v>149</v>
      </c>
      <c r="F2096" s="1092"/>
      <c r="G2096" s="1092"/>
      <c r="H2096" s="1092"/>
      <c r="I2096" s="1092"/>
      <c r="J2096" s="1092"/>
      <c r="K2096" s="1092"/>
      <c r="L2096" s="1092"/>
      <c r="M2096" s="1092"/>
      <c r="N2096" s="1092"/>
      <c r="O2096" s="1092"/>
      <c r="P2096" s="1092"/>
      <c r="Q2096" s="1092"/>
      <c r="R2096" s="1092"/>
      <c r="S2096" s="1092"/>
      <c r="T2096" s="351"/>
    </row>
    <row r="2097" spans="2:21" ht="17.55" customHeight="1">
      <c r="B2097" s="25"/>
      <c r="C2097"/>
      <c r="D2097" s="376"/>
      <c r="E2097" s="1092"/>
      <c r="F2097" s="1092"/>
      <c r="G2097" s="1092"/>
      <c r="H2097" s="1092"/>
      <c r="I2097" s="1092"/>
      <c r="J2097" s="1092"/>
      <c r="K2097" s="1092"/>
      <c r="L2097" s="1092"/>
      <c r="M2097" s="1092"/>
      <c r="N2097" s="1092"/>
      <c r="O2097" s="1092"/>
      <c r="P2097" s="1092"/>
      <c r="Q2097" s="1092"/>
      <c r="R2097" s="1092"/>
      <c r="S2097" s="1092"/>
      <c r="T2097" s="351"/>
    </row>
    <row r="2098" spans="2:21" ht="12" customHeight="1">
      <c r="B2098" s="25"/>
      <c r="C2098"/>
      <c r="D2098"/>
      <c r="E2098"/>
      <c r="F2098"/>
      <c r="G2098"/>
      <c r="H2098"/>
      <c r="I2098"/>
      <c r="J2098"/>
      <c r="K2098"/>
      <c r="L2098"/>
      <c r="M2098"/>
      <c r="N2098"/>
      <c r="O2098"/>
      <c r="P2098"/>
      <c r="Q2098"/>
      <c r="R2098"/>
      <c r="S2098"/>
      <c r="T2098"/>
      <c r="U2098" s="279"/>
    </row>
    <row r="2099" spans="2:21" ht="28.2" customHeight="1">
      <c r="B2099" s="25"/>
      <c r="C2099"/>
      <c r="D2099" s="1077" t="s">
        <v>1397</v>
      </c>
      <c r="E2099" s="1077"/>
      <c r="F2099" s="1077"/>
      <c r="G2099" s="1077"/>
      <c r="H2099" s="1077"/>
      <c r="I2099" s="1077"/>
      <c r="J2099" s="1077"/>
      <c r="K2099" s="1077"/>
      <c r="L2099" s="1077"/>
      <c r="M2099" s="1077"/>
      <c r="N2099" s="1077"/>
      <c r="O2099" s="1077"/>
      <c r="P2099" s="1077"/>
      <c r="Q2099" s="1077"/>
      <c r="R2099" s="1077"/>
      <c r="S2099" s="1077"/>
      <c r="T2099"/>
      <c r="U2099" s="279"/>
    </row>
    <row r="2100" spans="2:21" ht="13.2">
      <c r="B2100" s="25"/>
      <c r="C2100"/>
      <c r="D2100" s="1077"/>
      <c r="E2100" s="1077"/>
      <c r="F2100" s="1077"/>
      <c r="G2100" s="1077"/>
      <c r="H2100" s="1077"/>
      <c r="I2100" s="1077"/>
      <c r="J2100" s="1077"/>
      <c r="K2100" s="1077"/>
      <c r="L2100" s="1077"/>
      <c r="M2100" s="1077"/>
      <c r="N2100" s="1077"/>
      <c r="O2100" s="1077"/>
      <c r="P2100" s="1077"/>
      <c r="Q2100" s="1077"/>
      <c r="R2100" s="1077"/>
      <c r="S2100" s="1077"/>
      <c r="T2100"/>
      <c r="U2100" s="279"/>
    </row>
    <row r="2101" spans="2:21" ht="12" customHeight="1">
      <c r="B2101" s="25"/>
      <c r="C2101"/>
      <c r="D2101" s="1224" t="s">
        <v>1316</v>
      </c>
      <c r="E2101" s="1225"/>
      <c r="F2101" s="1225"/>
      <c r="G2101" s="1225"/>
      <c r="H2101" s="1225"/>
      <c r="I2101" s="1226"/>
      <c r="J2101"/>
      <c r="K2101"/>
      <c r="L2101" s="1204"/>
      <c r="M2101" s="1205"/>
      <c r="N2101" s="1205"/>
      <c r="O2101" s="1205"/>
      <c r="P2101" s="1205"/>
      <c r="Q2101" s="1205"/>
      <c r="R2101" s="1205"/>
      <c r="S2101" s="1205"/>
      <c r="T2101"/>
      <c r="U2101" s="279"/>
    </row>
    <row r="2102" spans="2:21" ht="13.2">
      <c r="B2102" s="25"/>
      <c r="C2102"/>
      <c r="D2102" s="1227"/>
      <c r="E2102" s="1228"/>
      <c r="F2102" s="1228"/>
      <c r="G2102" s="1228"/>
      <c r="H2102" s="1228"/>
      <c r="I2102" s="1229"/>
      <c r="J2102"/>
      <c r="K2102"/>
      <c r="L2102" s="1205"/>
      <c r="M2102" s="1205"/>
      <c r="N2102" s="1205"/>
      <c r="O2102" s="1205"/>
      <c r="P2102" s="1205"/>
      <c r="Q2102" s="1205"/>
      <c r="R2102" s="1205"/>
      <c r="S2102" s="1205"/>
      <c r="T2102"/>
      <c r="U2102" s="279"/>
    </row>
    <row r="2103" spans="2:21" ht="12" customHeight="1">
      <c r="B2103" s="25"/>
      <c r="C2103"/>
      <c r="D2103" s="1227"/>
      <c r="E2103" s="1228"/>
      <c r="F2103" s="1228"/>
      <c r="G2103" s="1228"/>
      <c r="H2103" s="1228"/>
      <c r="I2103" s="1229"/>
      <c r="J2103"/>
      <c r="K2103"/>
      <c r="L2103" s="1205"/>
      <c r="M2103" s="1205"/>
      <c r="N2103" s="1205"/>
      <c r="O2103" s="1205"/>
      <c r="P2103" s="1205"/>
      <c r="Q2103" s="1205"/>
      <c r="R2103" s="1205"/>
      <c r="S2103" s="1205"/>
      <c r="T2103"/>
      <c r="U2103" s="279"/>
    </row>
    <row r="2104" spans="2:21" ht="12" customHeight="1">
      <c r="B2104" s="25"/>
      <c r="C2104"/>
      <c r="D2104" s="1227"/>
      <c r="E2104" s="1228"/>
      <c r="F2104" s="1228"/>
      <c r="G2104" s="1228"/>
      <c r="H2104" s="1228"/>
      <c r="I2104" s="1229"/>
      <c r="J2104"/>
      <c r="K2104"/>
      <c r="L2104"/>
      <c r="M2104"/>
      <c r="N2104"/>
      <c r="O2104"/>
      <c r="P2104"/>
      <c r="Q2104"/>
      <c r="R2104"/>
      <c r="S2104"/>
      <c r="T2104"/>
      <c r="U2104" s="279"/>
    </row>
    <row r="2105" spans="2:21" ht="13.2">
      <c r="B2105" s="25"/>
      <c r="C2105"/>
      <c r="D2105" s="1227"/>
      <c r="E2105" s="1228"/>
      <c r="F2105" s="1228"/>
      <c r="G2105" s="1228"/>
      <c r="H2105" s="1228"/>
      <c r="I2105" s="1229"/>
      <c r="J2105"/>
      <c r="K2105"/>
      <c r="L2105"/>
      <c r="M2105"/>
      <c r="N2105"/>
      <c r="O2105"/>
      <c r="P2105"/>
      <c r="Q2105"/>
      <c r="R2105"/>
      <c r="S2105"/>
      <c r="T2105"/>
      <c r="U2105" s="279"/>
    </row>
    <row r="2106" spans="2:21" ht="13.2">
      <c r="B2106" s="25"/>
      <c r="C2106"/>
      <c r="D2106" s="1230"/>
      <c r="E2106" s="1231"/>
      <c r="F2106" s="1231"/>
      <c r="G2106" s="1231"/>
      <c r="H2106" s="1231"/>
      <c r="I2106" s="1232"/>
      <c r="J2106"/>
      <c r="K2106"/>
      <c r="L2106"/>
      <c r="M2106"/>
      <c r="N2106"/>
      <c r="O2106"/>
      <c r="P2106"/>
      <c r="Q2106"/>
      <c r="R2106"/>
      <c r="S2106"/>
      <c r="T2106"/>
      <c r="U2106" s="279"/>
    </row>
    <row r="2107" spans="2:21" ht="15" customHeight="1">
      <c r="B2107" s="25"/>
      <c r="C2107" s="285"/>
      <c r="D2107" s="285"/>
      <c r="E2107" s="285"/>
      <c r="F2107" s="285"/>
      <c r="G2107" s="285"/>
      <c r="H2107" s="285"/>
      <c r="I2107" s="285"/>
      <c r="J2107" s="285"/>
      <c r="K2107" s="285"/>
      <c r="L2107" s="285"/>
      <c r="M2107" s="285"/>
      <c r="N2107" s="285"/>
      <c r="O2107" s="285"/>
      <c r="P2107" s="285"/>
      <c r="Q2107" s="285"/>
      <c r="R2107" s="285"/>
      <c r="S2107" s="285"/>
      <c r="T2107" s="279"/>
      <c r="U2107" s="279"/>
    </row>
    <row r="2108" spans="2:21" ht="15" customHeight="1">
      <c r="B2108" s="25"/>
      <c r="C2108" s="285"/>
      <c r="D2108" s="1062" t="s">
        <v>117</v>
      </c>
      <c r="E2108" s="1102"/>
      <c r="F2108" s="1102"/>
      <c r="G2108" s="1102"/>
      <c r="H2108" s="1102"/>
      <c r="I2108" s="1102"/>
      <c r="J2108" s="1102"/>
      <c r="K2108" s="1102"/>
      <c r="L2108" s="1102"/>
      <c r="M2108" s="1102"/>
      <c r="N2108" s="1102"/>
      <c r="O2108" s="1102"/>
      <c r="P2108" s="1063"/>
      <c r="Q2108" s="1206" t="s">
        <v>7</v>
      </c>
      <c r="R2108" s="1207"/>
      <c r="S2108" s="318"/>
      <c r="T2108" s="279"/>
      <c r="U2108" s="279"/>
    </row>
    <row r="2109" spans="2:21" ht="15" customHeight="1">
      <c r="B2109" s="25"/>
      <c r="C2109" s="285"/>
      <c r="D2109" s="1103" t="s">
        <v>1313</v>
      </c>
      <c r="E2109" s="1123"/>
      <c r="F2109" s="1123"/>
      <c r="G2109" s="1123"/>
      <c r="H2109" s="1123"/>
      <c r="I2109" s="1123"/>
      <c r="J2109" s="1123"/>
      <c r="K2109" s="1123"/>
      <c r="L2109" s="1123"/>
      <c r="M2109" s="1123"/>
      <c r="N2109" s="1123"/>
      <c r="O2109" s="1123"/>
      <c r="P2109" s="1124"/>
      <c r="Q2109" s="995"/>
      <c r="R2109" s="997"/>
      <c r="S2109" s="318"/>
      <c r="T2109" s="279"/>
      <c r="U2109" s="279"/>
    </row>
    <row r="2110" spans="2:21" ht="15" customHeight="1">
      <c r="B2110" s="25"/>
      <c r="C2110" s="285"/>
      <c r="D2110" s="1103" t="s">
        <v>1312</v>
      </c>
      <c r="E2110" s="1123"/>
      <c r="F2110" s="1123"/>
      <c r="G2110" s="1123"/>
      <c r="H2110" s="1123"/>
      <c r="I2110" s="1123"/>
      <c r="J2110" s="1123"/>
      <c r="K2110" s="1123"/>
      <c r="L2110" s="1123"/>
      <c r="M2110" s="1123"/>
      <c r="N2110" s="1123"/>
      <c r="O2110" s="1123"/>
      <c r="P2110" s="1124"/>
      <c r="Q2110" s="995"/>
      <c r="R2110" s="997"/>
      <c r="S2110" s="318"/>
      <c r="T2110" s="279"/>
      <c r="U2110" s="279"/>
    </row>
    <row r="2111" spans="2:21" ht="15" customHeight="1">
      <c r="B2111" s="25"/>
      <c r="C2111" s="285"/>
      <c r="D2111" s="1103" t="s">
        <v>1311</v>
      </c>
      <c r="E2111" s="1123"/>
      <c r="F2111" s="1123"/>
      <c r="G2111" s="1123"/>
      <c r="H2111" s="1123"/>
      <c r="I2111" s="1123"/>
      <c r="J2111" s="1123"/>
      <c r="K2111" s="1123"/>
      <c r="L2111" s="1123"/>
      <c r="M2111" s="1123"/>
      <c r="N2111" s="1123"/>
      <c r="O2111" s="1123"/>
      <c r="P2111" s="1124"/>
      <c r="Q2111" s="995"/>
      <c r="R2111" s="997"/>
      <c r="S2111" s="318"/>
      <c r="T2111" s="279"/>
      <c r="U2111" s="279"/>
    </row>
    <row r="2112" spans="2:21" ht="15" customHeight="1">
      <c r="B2112" s="25"/>
      <c r="C2112" s="285"/>
      <c r="D2112" s="1103" t="s">
        <v>1310</v>
      </c>
      <c r="E2112" s="1123"/>
      <c r="F2112" s="1123"/>
      <c r="G2112" s="1123"/>
      <c r="H2112" s="1123"/>
      <c r="I2112" s="1123"/>
      <c r="J2112" s="1123"/>
      <c r="K2112" s="1123"/>
      <c r="L2112" s="1123"/>
      <c r="M2112" s="1123"/>
      <c r="N2112" s="1123"/>
      <c r="O2112" s="1123"/>
      <c r="P2112" s="1124"/>
      <c r="Q2112" s="995"/>
      <c r="R2112" s="997"/>
      <c r="S2112" s="318"/>
      <c r="T2112" s="279"/>
      <c r="U2112" s="279"/>
    </row>
    <row r="2113" spans="2:21" ht="13.2">
      <c r="B2113" s="25"/>
      <c r="C2113" s="285"/>
      <c r="D2113" s="1103" t="s">
        <v>1309</v>
      </c>
      <c r="E2113" s="1123"/>
      <c r="F2113" s="1123"/>
      <c r="G2113" s="1123"/>
      <c r="H2113" s="1123"/>
      <c r="I2113" s="1123"/>
      <c r="J2113" s="1123"/>
      <c r="K2113" s="1123"/>
      <c r="L2113" s="1123"/>
      <c r="M2113" s="1123"/>
      <c r="N2113" s="1123"/>
      <c r="O2113" s="1123"/>
      <c r="P2113" s="1124"/>
      <c r="Q2113" s="995"/>
      <c r="R2113" s="997"/>
      <c r="S2113" s="318"/>
      <c r="T2113" s="279"/>
      <c r="U2113" s="279"/>
    </row>
    <row r="2114" spans="2:21" ht="13.2">
      <c r="B2114" s="25"/>
      <c r="C2114" s="285"/>
      <c r="D2114" s="1103" t="s">
        <v>1308</v>
      </c>
      <c r="E2114" s="1123"/>
      <c r="F2114" s="1123"/>
      <c r="G2114" s="1123"/>
      <c r="H2114" s="1123"/>
      <c r="I2114" s="1123"/>
      <c r="J2114" s="1123"/>
      <c r="K2114" s="1123"/>
      <c r="L2114" s="1123"/>
      <c r="M2114" s="1123"/>
      <c r="N2114" s="1123"/>
      <c r="O2114" s="1123"/>
      <c r="P2114" s="1124"/>
      <c r="Q2114" s="995"/>
      <c r="R2114" s="997"/>
      <c r="S2114" s="318"/>
      <c r="T2114" s="279"/>
      <c r="U2114" s="279"/>
    </row>
    <row r="2115" spans="2:21" ht="13.2">
      <c r="B2115" s="25"/>
      <c r="C2115" s="285"/>
      <c r="D2115" s="1364" t="s">
        <v>1307</v>
      </c>
      <c r="E2115" s="1365"/>
      <c r="F2115" s="1365"/>
      <c r="G2115" s="1365"/>
      <c r="H2115" s="1365"/>
      <c r="I2115" s="1365"/>
      <c r="J2115" s="1365"/>
      <c r="K2115" s="1365"/>
      <c r="L2115" s="1365"/>
      <c r="M2115" s="1365"/>
      <c r="N2115" s="1365"/>
      <c r="O2115" s="1365"/>
      <c r="P2115" s="1366"/>
      <c r="Q2115" s="995"/>
      <c r="R2115" s="997"/>
      <c r="S2115" s="318"/>
      <c r="T2115" s="279"/>
      <c r="U2115" s="279"/>
    </row>
    <row r="2116" spans="2:21" ht="13.2">
      <c r="B2116" s="25"/>
      <c r="C2116" s="285"/>
      <c r="D2116" s="1103" t="s">
        <v>1398</v>
      </c>
      <c r="E2116" s="1123"/>
      <c r="F2116" s="1123"/>
      <c r="G2116" s="1123"/>
      <c r="H2116" s="1123"/>
      <c r="I2116" s="1123"/>
      <c r="J2116" s="1123"/>
      <c r="K2116" s="1123"/>
      <c r="L2116" s="1123"/>
      <c r="M2116" s="1123"/>
      <c r="N2116" s="1123"/>
      <c r="O2116" s="1123"/>
      <c r="P2116" s="1124"/>
      <c r="Q2116" s="995"/>
      <c r="R2116" s="997"/>
      <c r="S2116" s="318"/>
      <c r="T2116" s="279"/>
      <c r="U2116" s="279"/>
    </row>
    <row r="2117" spans="2:21" ht="13.2">
      <c r="B2117" s="25"/>
      <c r="C2117" s="285"/>
      <c r="D2117" s="1103" t="s">
        <v>1396</v>
      </c>
      <c r="E2117" s="1123"/>
      <c r="F2117" s="1123"/>
      <c r="G2117" s="1123"/>
      <c r="H2117" s="1123"/>
      <c r="I2117" s="1123"/>
      <c r="J2117" s="1123"/>
      <c r="K2117" s="1123"/>
      <c r="L2117" s="1123"/>
      <c r="M2117" s="1123"/>
      <c r="N2117" s="1123"/>
      <c r="O2117" s="1123"/>
      <c r="P2117" s="1124"/>
      <c r="Q2117" s="995"/>
      <c r="R2117" s="997"/>
      <c r="S2117" s="318"/>
      <c r="T2117" s="279"/>
      <c r="U2117" s="279"/>
    </row>
    <row r="2118" spans="2:21" ht="15" customHeight="1">
      <c r="B2118" s="25"/>
      <c r="C2118" s="285"/>
      <c r="D2118" s="1357" t="s">
        <v>76</v>
      </c>
      <c r="E2118" s="1357"/>
      <c r="F2118" s="1357"/>
      <c r="G2118" s="1357"/>
      <c r="H2118" s="1357"/>
      <c r="I2118" s="1357"/>
      <c r="J2118" s="1357"/>
      <c r="K2118" s="1357"/>
      <c r="L2118" s="1357"/>
      <c r="M2118" s="1357"/>
      <c r="N2118" s="1357"/>
      <c r="O2118" s="1357"/>
      <c r="P2118" s="1357"/>
      <c r="Q2118" s="1357"/>
      <c r="R2118" s="1357"/>
      <c r="S2118" s="1357"/>
      <c r="T2118" s="279"/>
      <c r="U2118" s="279"/>
    </row>
    <row r="2119" spans="2:21" ht="15" customHeight="1">
      <c r="B2119" s="25"/>
      <c r="C2119" s="285"/>
      <c r="D2119" s="1358"/>
      <c r="E2119" s="1359"/>
      <c r="F2119" s="1359"/>
      <c r="G2119" s="1359"/>
      <c r="H2119" s="1359"/>
      <c r="I2119" s="1359"/>
      <c r="J2119" s="1359"/>
      <c r="K2119" s="1359"/>
      <c r="L2119" s="1359"/>
      <c r="M2119" s="1359"/>
      <c r="N2119" s="1359"/>
      <c r="O2119" s="1359"/>
      <c r="P2119" s="1359"/>
      <c r="Q2119" s="1359"/>
      <c r="R2119" s="1359"/>
      <c r="S2119" s="1360"/>
      <c r="T2119" s="279"/>
      <c r="U2119" s="279"/>
    </row>
    <row r="2120" spans="2:21" ht="15" customHeight="1">
      <c r="B2120" s="25"/>
      <c r="C2120" s="285"/>
      <c r="D2120" s="1361"/>
      <c r="E2120" s="1362"/>
      <c r="F2120" s="1362"/>
      <c r="G2120" s="1362"/>
      <c r="H2120" s="1362"/>
      <c r="I2120" s="1362"/>
      <c r="J2120" s="1362"/>
      <c r="K2120" s="1362"/>
      <c r="L2120" s="1362"/>
      <c r="M2120" s="1362"/>
      <c r="N2120" s="1362"/>
      <c r="O2120" s="1362"/>
      <c r="P2120" s="1362"/>
      <c r="Q2120" s="1362"/>
      <c r="R2120" s="1362"/>
      <c r="S2120" s="1363"/>
      <c r="T2120" s="279"/>
      <c r="U2120" s="279"/>
    </row>
    <row r="2121" spans="2:21" ht="15" customHeight="1">
      <c r="B2121" s="25"/>
      <c r="C2121" s="281"/>
      <c r="D2121" s="282"/>
      <c r="E2121" s="283"/>
      <c r="F2121" s="283"/>
      <c r="G2121" s="283"/>
      <c r="H2121" s="283"/>
      <c r="I2121" s="275"/>
      <c r="J2121" s="284"/>
      <c r="K2121" s="282"/>
      <c r="L2121" s="282"/>
      <c r="M2121" s="282"/>
      <c r="N2121" s="282"/>
      <c r="O2121" s="282"/>
      <c r="P2121" s="286"/>
      <c r="Q2121" s="286"/>
      <c r="R2121" s="286"/>
      <c r="S2121" s="286"/>
      <c r="T2121" s="279"/>
      <c r="U2121" s="279"/>
    </row>
    <row r="2122" spans="2:21" ht="15" customHeight="1">
      <c r="B2122" s="25"/>
      <c r="C2122" s="281"/>
      <c r="D2122" s="394" t="s">
        <v>1332</v>
      </c>
      <c r="E2122" s="393"/>
      <c r="F2122" s="393"/>
      <c r="G2122" s="393"/>
      <c r="H2122" s="393"/>
      <c r="I2122" s="393"/>
      <c r="J2122" s="393"/>
      <c r="K2122" s="393"/>
      <c r="L2122" s="393"/>
      <c r="M2122" s="393"/>
      <c r="N2122" s="393"/>
      <c r="O2122" s="393"/>
      <c r="P2122" s="393"/>
      <c r="Q2122" s="393"/>
      <c r="R2122" s="393"/>
      <c r="S2122" s="393"/>
      <c r="T2122" s="279"/>
      <c r="U2122" s="279"/>
    </row>
    <row r="2123" spans="2:21" ht="15" customHeight="1">
      <c r="B2123" s="25"/>
      <c r="C2123" s="281"/>
      <c r="D2123" s="1356" t="s">
        <v>1334</v>
      </c>
      <c r="E2123" s="1356"/>
      <c r="F2123" s="1356"/>
      <c r="G2123" s="1356"/>
      <c r="H2123" s="1356"/>
      <c r="I2123" s="1356"/>
      <c r="J2123" s="1356"/>
      <c r="K2123" s="1356"/>
      <c r="L2123" s="1356"/>
      <c r="M2123" s="1356"/>
      <c r="N2123" s="1356"/>
      <c r="O2123" s="1356"/>
      <c r="P2123" s="1356"/>
      <c r="Q2123" s="1356"/>
      <c r="R2123" s="1356"/>
      <c r="S2123" s="1356"/>
      <c r="T2123" s="279"/>
      <c r="U2123" s="279"/>
    </row>
    <row r="2124" spans="2:21" ht="15" customHeight="1">
      <c r="B2124" s="25"/>
      <c r="C2124" s="281"/>
      <c r="D2124" s="393"/>
      <c r="E2124" s="393"/>
      <c r="F2124" s="393"/>
      <c r="G2124" s="393"/>
      <c r="H2124" s="393"/>
      <c r="I2124" s="393"/>
      <c r="J2124" s="393"/>
      <c r="K2124" s="393"/>
      <c r="L2124" s="393"/>
      <c r="M2124" s="393"/>
      <c r="N2124" s="393"/>
      <c r="O2124" s="393"/>
      <c r="P2124" s="393"/>
      <c r="Q2124" s="393"/>
      <c r="R2124" s="393"/>
      <c r="S2124" s="393"/>
      <c r="T2124" s="279"/>
      <c r="U2124" s="279"/>
    </row>
    <row r="2125" spans="2:21" ht="15" customHeight="1">
      <c r="B2125" s="25"/>
      <c r="C2125" s="281"/>
      <c r="D2125" s="1224" t="s">
        <v>1330</v>
      </c>
      <c r="E2125" s="1225"/>
      <c r="F2125" s="1225"/>
      <c r="G2125" s="1225"/>
      <c r="H2125" s="1225"/>
      <c r="I2125" s="1226"/>
      <c r="J2125" s="393"/>
      <c r="K2125" s="393"/>
      <c r="L2125" s="393"/>
      <c r="M2125" s="393"/>
      <c r="N2125" s="393"/>
      <c r="O2125" s="393"/>
      <c r="P2125" s="393"/>
      <c r="Q2125" s="393"/>
      <c r="R2125" s="393"/>
      <c r="S2125" s="393"/>
      <c r="T2125" s="279"/>
      <c r="U2125" s="279"/>
    </row>
    <row r="2126" spans="2:21" ht="15" customHeight="1">
      <c r="B2126" s="25"/>
      <c r="C2126" s="281"/>
      <c r="D2126" s="1227"/>
      <c r="E2126" s="1228"/>
      <c r="F2126" s="1228"/>
      <c r="G2126" s="1228"/>
      <c r="H2126" s="1228"/>
      <c r="I2126" s="1229"/>
      <c r="J2126" s="393"/>
      <c r="K2126" s="393"/>
      <c r="L2126" s="393"/>
      <c r="M2126" s="393"/>
      <c r="N2126" s="393"/>
      <c r="O2126" s="393"/>
      <c r="P2126" s="393"/>
      <c r="Q2126" s="393"/>
      <c r="R2126" s="393"/>
      <c r="S2126" s="393"/>
      <c r="T2126" s="279"/>
      <c r="U2126" s="279"/>
    </row>
    <row r="2127" spans="2:21" ht="15" customHeight="1">
      <c r="B2127" s="25"/>
      <c r="C2127" s="281"/>
      <c r="D2127" s="1227"/>
      <c r="E2127" s="1228"/>
      <c r="F2127" s="1228"/>
      <c r="G2127" s="1228"/>
      <c r="H2127" s="1228"/>
      <c r="I2127" s="1229"/>
      <c r="J2127" s="393"/>
      <c r="K2127" s="393"/>
      <c r="L2127" s="393"/>
      <c r="M2127" s="393"/>
      <c r="N2127" s="393"/>
      <c r="O2127" s="393"/>
      <c r="P2127" s="393"/>
      <c r="Q2127" s="393"/>
      <c r="R2127" s="393"/>
      <c r="S2127" s="393"/>
      <c r="T2127" s="279"/>
      <c r="U2127" s="279"/>
    </row>
    <row r="2128" spans="2:21" ht="15" customHeight="1">
      <c r="B2128" s="25"/>
      <c r="C2128" s="281"/>
      <c r="D2128" s="1227"/>
      <c r="E2128" s="1228"/>
      <c r="F2128" s="1228"/>
      <c r="G2128" s="1228"/>
      <c r="H2128" s="1228"/>
      <c r="I2128" s="1229"/>
      <c r="J2128" s="393"/>
      <c r="K2128" s="393"/>
      <c r="L2128" s="393"/>
      <c r="M2128" s="393"/>
      <c r="N2128" s="393"/>
      <c r="O2128" s="393"/>
      <c r="P2128" s="393"/>
      <c r="Q2128" s="393"/>
      <c r="R2128" s="393"/>
      <c r="S2128" s="393"/>
      <c r="T2128" s="279"/>
      <c r="U2128" s="279"/>
    </row>
    <row r="2129" spans="2:21" ht="15" customHeight="1">
      <c r="B2129" s="25"/>
      <c r="C2129" s="281"/>
      <c r="D2129" s="1227"/>
      <c r="E2129" s="1228"/>
      <c r="F2129" s="1228"/>
      <c r="G2129" s="1228"/>
      <c r="H2129" s="1228"/>
      <c r="I2129" s="1229"/>
      <c r="J2129" s="393"/>
      <c r="K2129" s="393"/>
      <c r="L2129" s="393"/>
      <c r="M2129" s="393"/>
      <c r="N2129" s="393"/>
      <c r="O2129" s="393"/>
      <c r="P2129" s="393"/>
      <c r="Q2129" s="393"/>
      <c r="R2129" s="393"/>
      <c r="S2129" s="393"/>
      <c r="T2129" s="279"/>
      <c r="U2129" s="279"/>
    </row>
    <row r="2130" spans="2:21" ht="15" customHeight="1">
      <c r="B2130" s="25"/>
      <c r="C2130" s="281"/>
      <c r="D2130" s="1230"/>
      <c r="E2130" s="1231"/>
      <c r="F2130" s="1231"/>
      <c r="G2130" s="1231"/>
      <c r="H2130" s="1231"/>
      <c r="I2130" s="1232"/>
      <c r="J2130" s="393"/>
      <c r="K2130" s="393"/>
      <c r="L2130" s="393"/>
      <c r="M2130" s="393"/>
      <c r="N2130" s="393"/>
      <c r="O2130" s="393"/>
      <c r="P2130" s="393"/>
      <c r="Q2130" s="393"/>
      <c r="R2130" s="393"/>
      <c r="S2130" s="393"/>
      <c r="T2130" s="279"/>
      <c r="U2130" s="279"/>
    </row>
    <row r="2131" spans="2:21" ht="23.55" customHeight="1">
      <c r="B2131" s="25"/>
      <c r="C2131" s="281"/>
      <c r="D2131" s="393"/>
      <c r="E2131" s="393"/>
      <c r="F2131" s="393"/>
      <c r="G2131" s="393"/>
      <c r="H2131" s="393"/>
      <c r="I2131" s="393"/>
      <c r="J2131" s="393"/>
      <c r="K2131" s="393"/>
      <c r="L2131" s="393"/>
      <c r="M2131" s="393"/>
      <c r="N2131" s="393"/>
      <c r="O2131" s="393"/>
      <c r="P2131" s="393"/>
      <c r="Q2131" s="393"/>
      <c r="R2131" s="393"/>
      <c r="S2131" s="393"/>
      <c r="T2131" s="279"/>
      <c r="U2131" s="279"/>
    </row>
    <row r="2132" spans="2:21" ht="13.2">
      <c r="B2132" s="25"/>
      <c r="C2132" s="281"/>
      <c r="D2132" s="1080" t="s">
        <v>1329</v>
      </c>
      <c r="E2132" s="1081"/>
      <c r="F2132" s="1081"/>
      <c r="G2132" s="1081"/>
      <c r="H2132" s="1081"/>
      <c r="I2132" s="1081"/>
      <c r="J2132" s="1081"/>
      <c r="K2132" s="1081"/>
      <c r="L2132" s="1081"/>
      <c r="M2132" s="1081"/>
      <c r="N2132" s="1081"/>
      <c r="O2132" s="1081"/>
      <c r="P2132" s="1082"/>
      <c r="Q2132" s="1137" t="s">
        <v>8</v>
      </c>
      <c r="R2132" s="1139"/>
      <c r="S2132" s="393"/>
      <c r="T2132" s="279"/>
      <c r="U2132" s="279"/>
    </row>
    <row r="2133" spans="2:21" ht="33" customHeight="1">
      <c r="B2133" s="25"/>
      <c r="C2133" s="281"/>
      <c r="D2133" s="1103" t="s">
        <v>1691</v>
      </c>
      <c r="E2133" s="1123"/>
      <c r="F2133" s="1123"/>
      <c r="G2133" s="1123"/>
      <c r="H2133" s="1123"/>
      <c r="I2133" s="1123"/>
      <c r="J2133" s="1123"/>
      <c r="K2133" s="1123"/>
      <c r="L2133" s="1123"/>
      <c r="M2133" s="1123"/>
      <c r="N2133" s="1123"/>
      <c r="O2133" s="1123"/>
      <c r="P2133" s="1124"/>
      <c r="Q2133" s="937"/>
      <c r="R2133" s="938"/>
      <c r="S2133" s="393"/>
      <c r="T2133" s="279"/>
      <c r="U2133" s="279"/>
    </row>
    <row r="2134" spans="2:21" ht="23.55" customHeight="1">
      <c r="B2134" s="25"/>
      <c r="C2134" s="281"/>
      <c r="D2134" s="1103" t="s">
        <v>1348</v>
      </c>
      <c r="E2134" s="1123"/>
      <c r="F2134" s="1123"/>
      <c r="G2134" s="1123"/>
      <c r="H2134" s="1123"/>
      <c r="I2134" s="1123"/>
      <c r="J2134" s="1123"/>
      <c r="K2134" s="1123"/>
      <c r="L2134" s="1123"/>
      <c r="M2134" s="1123"/>
      <c r="N2134" s="1123"/>
      <c r="O2134" s="1123"/>
      <c r="P2134" s="1124"/>
      <c r="Q2134" s="937"/>
      <c r="R2134" s="938"/>
      <c r="S2134" s="393"/>
      <c r="T2134" s="279"/>
      <c r="U2134" s="279"/>
    </row>
    <row r="2135" spans="2:21" ht="23.55" customHeight="1">
      <c r="B2135" s="25"/>
      <c r="C2135" s="281"/>
      <c r="D2135" s="1103" t="s">
        <v>1328</v>
      </c>
      <c r="E2135" s="1123"/>
      <c r="F2135" s="1123"/>
      <c r="G2135" s="1123"/>
      <c r="H2135" s="1123"/>
      <c r="I2135" s="1123"/>
      <c r="J2135" s="1123"/>
      <c r="K2135" s="1123"/>
      <c r="L2135" s="1123"/>
      <c r="M2135" s="1123"/>
      <c r="N2135" s="1123"/>
      <c r="O2135" s="1123"/>
      <c r="P2135" s="1124"/>
      <c r="Q2135" s="937"/>
      <c r="R2135" s="938"/>
      <c r="S2135" s="393"/>
      <c r="T2135" s="279"/>
      <c r="U2135" s="279"/>
    </row>
    <row r="2136" spans="2:21" ht="27" customHeight="1">
      <c r="B2136" s="25"/>
      <c r="C2136" s="281"/>
      <c r="D2136" s="1103" t="s">
        <v>1345</v>
      </c>
      <c r="E2136" s="1123"/>
      <c r="F2136" s="1123"/>
      <c r="G2136" s="1123"/>
      <c r="H2136" s="1123"/>
      <c r="I2136" s="1123"/>
      <c r="J2136" s="1123"/>
      <c r="K2136" s="1123"/>
      <c r="L2136" s="1123"/>
      <c r="M2136" s="1123"/>
      <c r="N2136" s="1123"/>
      <c r="O2136" s="1123"/>
      <c r="P2136" s="1124"/>
      <c r="Q2136" s="937"/>
      <c r="R2136" s="938"/>
      <c r="S2136" s="393"/>
      <c r="T2136" s="279"/>
      <c r="U2136" s="279"/>
    </row>
    <row r="2137" spans="2:21" ht="27" customHeight="1">
      <c r="B2137" s="25"/>
      <c r="C2137" s="281"/>
      <c r="D2137" s="1103" t="s">
        <v>1346</v>
      </c>
      <c r="E2137" s="1123"/>
      <c r="F2137" s="1123"/>
      <c r="G2137" s="1123"/>
      <c r="H2137" s="1123"/>
      <c r="I2137" s="1123"/>
      <c r="J2137" s="1123"/>
      <c r="K2137" s="1123"/>
      <c r="L2137" s="1123"/>
      <c r="M2137" s="1123"/>
      <c r="N2137" s="1123"/>
      <c r="O2137" s="1123"/>
      <c r="P2137" s="1124"/>
      <c r="Q2137" s="937"/>
      <c r="R2137" s="938"/>
      <c r="S2137" s="393"/>
      <c r="T2137" s="279"/>
      <c r="U2137" s="279"/>
    </row>
    <row r="2138" spans="2:21" ht="15" customHeight="1">
      <c r="B2138" s="25"/>
      <c r="C2138" s="281"/>
      <c r="D2138" s="1103" t="s">
        <v>1327</v>
      </c>
      <c r="E2138" s="1123"/>
      <c r="F2138" s="1123"/>
      <c r="G2138" s="1123"/>
      <c r="H2138" s="1123"/>
      <c r="I2138" s="1123"/>
      <c r="J2138" s="1123"/>
      <c r="K2138" s="1123"/>
      <c r="L2138" s="1123"/>
      <c r="M2138" s="1123"/>
      <c r="N2138" s="1123"/>
      <c r="O2138" s="1123"/>
      <c r="P2138" s="1124"/>
      <c r="Q2138" s="937"/>
      <c r="R2138" s="938"/>
      <c r="S2138" s="393"/>
      <c r="T2138"/>
      <c r="U2138" s="279"/>
    </row>
    <row r="2139" spans="2:21" ht="15" customHeight="1">
      <c r="B2139" s="25"/>
      <c r="C2139" s="281"/>
      <c r="D2139" s="1103" t="s">
        <v>1331</v>
      </c>
      <c r="E2139" s="1123"/>
      <c r="F2139" s="1123"/>
      <c r="G2139" s="1123"/>
      <c r="H2139" s="1123"/>
      <c r="I2139" s="1123"/>
      <c r="J2139" s="1123"/>
      <c r="K2139" s="1123"/>
      <c r="L2139" s="1123"/>
      <c r="M2139" s="1123"/>
      <c r="N2139" s="1123"/>
      <c r="O2139" s="1123"/>
      <c r="P2139" s="1124"/>
      <c r="Q2139" s="937"/>
      <c r="R2139" s="938"/>
      <c r="S2139" s="393"/>
      <c r="T2139" s="279"/>
      <c r="U2139" s="279"/>
    </row>
    <row r="2140" spans="2:21" ht="15" customHeight="1">
      <c r="B2140" s="25"/>
      <c r="C2140" s="281"/>
      <c r="D2140" s="1103" t="s">
        <v>1347</v>
      </c>
      <c r="E2140" s="1123"/>
      <c r="F2140" s="1123"/>
      <c r="G2140" s="1123"/>
      <c r="H2140" s="1123"/>
      <c r="I2140" s="1123"/>
      <c r="J2140" s="1123"/>
      <c r="K2140" s="1123"/>
      <c r="L2140" s="1123"/>
      <c r="M2140" s="1123"/>
      <c r="N2140" s="1123"/>
      <c r="O2140" s="1123"/>
      <c r="P2140" s="1124"/>
      <c r="Q2140" s="937"/>
      <c r="R2140" s="938"/>
      <c r="S2140" s="393"/>
      <c r="T2140" s="279"/>
      <c r="U2140" s="279"/>
    </row>
    <row r="2141" spans="2:21" ht="15" customHeight="1">
      <c r="B2141" s="25"/>
      <c r="C2141" s="281"/>
      <c r="D2141" s="170" t="s">
        <v>76</v>
      </c>
      <c r="E2141" s="419"/>
      <c r="F2141" s="419"/>
      <c r="G2141" s="419"/>
      <c r="H2141" s="419"/>
      <c r="I2141" s="419"/>
      <c r="J2141" s="379"/>
      <c r="K2141" s="419"/>
      <c r="L2141" s="419"/>
      <c r="M2141" s="419"/>
      <c r="N2141" s="419"/>
      <c r="O2141" s="419"/>
      <c r="P2141" s="419"/>
      <c r="Q2141" s="170" t="s">
        <v>3</v>
      </c>
      <c r="R2141" s="351"/>
      <c r="S2141" s="351"/>
      <c r="T2141" s="279"/>
      <c r="U2141" s="279"/>
    </row>
    <row r="2142" spans="2:21" ht="32.549999999999997" customHeight="1">
      <c r="B2142" s="25"/>
      <c r="C2142" s="281"/>
      <c r="D2142" s="461"/>
      <c r="E2142" s="462"/>
      <c r="F2142" s="462"/>
      <c r="G2142" s="462"/>
      <c r="H2142" s="462"/>
      <c r="I2142" s="462"/>
      <c r="J2142" s="462"/>
      <c r="K2142" s="462"/>
      <c r="L2142" s="462"/>
      <c r="M2142" s="462"/>
      <c r="N2142" s="462"/>
      <c r="O2142" s="462"/>
      <c r="P2142" s="462"/>
      <c r="Q2142" s="462"/>
      <c r="R2142" s="462"/>
      <c r="S2142" s="463"/>
      <c r="T2142" s="279"/>
      <c r="U2142" s="279"/>
    </row>
    <row r="2143" spans="2:21" ht="15" customHeight="1">
      <c r="B2143" s="25"/>
      <c r="C2143" s="281"/>
      <c r="D2143" s="285"/>
      <c r="E2143" s="285"/>
      <c r="F2143" s="285"/>
      <c r="G2143" s="285"/>
      <c r="H2143" s="285"/>
      <c r="I2143" s="285"/>
      <c r="J2143" s="285"/>
      <c r="K2143" s="285"/>
      <c r="L2143" s="285"/>
      <c r="M2143" s="285"/>
      <c r="N2143" s="285"/>
      <c r="O2143" s="285"/>
      <c r="P2143" s="285"/>
      <c r="Q2143" s="285"/>
      <c r="R2143" s="285"/>
      <c r="S2143" s="285"/>
      <c r="T2143" s="279"/>
      <c r="U2143" s="279"/>
    </row>
    <row r="2144" spans="2:21" ht="42.6" customHeight="1">
      <c r="B2144" s="25"/>
      <c r="C2144" s="281"/>
      <c r="D2144" s="1077" t="s">
        <v>1333</v>
      </c>
      <c r="E2144" s="1077"/>
      <c r="F2144" s="1077"/>
      <c r="G2144" s="1077"/>
      <c r="H2144" s="1077"/>
      <c r="I2144" s="1077"/>
      <c r="J2144" s="1077"/>
      <c r="K2144" s="1077"/>
      <c r="L2144" s="1077"/>
      <c r="M2144" s="1077"/>
      <c r="N2144" s="1077"/>
      <c r="O2144" s="1077"/>
      <c r="P2144" s="1077"/>
      <c r="Q2144" s="1077"/>
      <c r="R2144" s="1077"/>
      <c r="S2144" s="1077"/>
      <c r="T2144" s="279"/>
      <c r="U2144" s="279"/>
    </row>
    <row r="2145" spans="2:21" ht="15" customHeight="1">
      <c r="B2145" s="25"/>
      <c r="C2145" s="72"/>
      <c r="D2145" s="393"/>
      <c r="E2145" s="393"/>
      <c r="F2145" s="393"/>
      <c r="G2145" s="393"/>
      <c r="H2145" s="393"/>
      <c r="I2145" s="393"/>
      <c r="J2145" s="393"/>
      <c r="K2145" s="393"/>
      <c r="L2145" s="393"/>
      <c r="M2145" s="393"/>
      <c r="N2145" s="393"/>
      <c r="O2145" s="393"/>
      <c r="P2145" s="393"/>
      <c r="Q2145" s="393"/>
      <c r="R2145" s="393"/>
      <c r="S2145" s="393"/>
      <c r="T2145" s="279"/>
      <c r="U2145" s="279"/>
    </row>
    <row r="2146" spans="2:21" ht="15" customHeight="1">
      <c r="B2146" s="25"/>
      <c r="C2146" s="72"/>
      <c r="D2146" s="1080" t="s">
        <v>486</v>
      </c>
      <c r="E2146" s="1081"/>
      <c r="F2146" s="1081"/>
      <c r="G2146" s="1081"/>
      <c r="H2146" s="1081"/>
      <c r="I2146" s="1081"/>
      <c r="J2146" s="1081"/>
      <c r="K2146" s="1081"/>
      <c r="L2146" s="1081"/>
      <c r="M2146" s="1081"/>
      <c r="N2146" s="1081"/>
      <c r="O2146" s="1081"/>
      <c r="P2146" s="1082"/>
      <c r="Q2146" s="1137" t="s">
        <v>8</v>
      </c>
      <c r="R2146" s="1139"/>
      <c r="S2146" s="351"/>
      <c r="T2146" s="285"/>
      <c r="U2146" s="279"/>
    </row>
    <row r="2147" spans="2:21" ht="15" customHeight="1">
      <c r="B2147" s="25"/>
      <c r="C2147" s="72"/>
      <c r="D2147" s="1221" t="s">
        <v>1326</v>
      </c>
      <c r="E2147" s="1222"/>
      <c r="F2147" s="1222"/>
      <c r="G2147" s="1222"/>
      <c r="H2147" s="1222"/>
      <c r="I2147" s="1222"/>
      <c r="J2147" s="1222"/>
      <c r="K2147" s="1222"/>
      <c r="L2147" s="1222"/>
      <c r="M2147" s="1222"/>
      <c r="N2147" s="1222"/>
      <c r="O2147" s="1222"/>
      <c r="P2147" s="1223"/>
      <c r="Q2147" s="937"/>
      <c r="R2147" s="938"/>
      <c r="S2147" s="351"/>
      <c r="T2147" s="285"/>
      <c r="U2147" s="279"/>
    </row>
    <row r="2148" spans="2:21" ht="15" customHeight="1">
      <c r="B2148" s="25"/>
      <c r="C2148" s="72"/>
      <c r="D2148" s="1221" t="s">
        <v>1325</v>
      </c>
      <c r="E2148" s="1222"/>
      <c r="F2148" s="1222"/>
      <c r="G2148" s="1222"/>
      <c r="H2148" s="1222"/>
      <c r="I2148" s="1222"/>
      <c r="J2148" s="1222"/>
      <c r="K2148" s="1222"/>
      <c r="L2148" s="1222"/>
      <c r="M2148" s="1222"/>
      <c r="N2148" s="1222"/>
      <c r="O2148" s="1222"/>
      <c r="P2148" s="1223"/>
      <c r="Q2148" s="937"/>
      <c r="R2148" s="938"/>
      <c r="S2148" s="351"/>
      <c r="T2148" s="285"/>
      <c r="U2148" s="279"/>
    </row>
    <row r="2149" spans="2:21" ht="15" customHeight="1">
      <c r="B2149" s="25"/>
      <c r="C2149" s="72"/>
      <c r="D2149" s="1221" t="s">
        <v>1324</v>
      </c>
      <c r="E2149" s="1222"/>
      <c r="F2149" s="1222"/>
      <c r="G2149" s="1222"/>
      <c r="H2149" s="1222"/>
      <c r="I2149" s="1222"/>
      <c r="J2149" s="1222"/>
      <c r="K2149" s="1222"/>
      <c r="L2149" s="1222"/>
      <c r="M2149" s="1222"/>
      <c r="N2149" s="1222"/>
      <c r="O2149" s="1222"/>
      <c r="P2149" s="1223"/>
      <c r="Q2149" s="937"/>
      <c r="R2149" s="938"/>
      <c r="S2149" s="351"/>
      <c r="T2149" s="285"/>
      <c r="U2149" s="279"/>
    </row>
    <row r="2150" spans="2:21" ht="15" customHeight="1">
      <c r="B2150" s="25"/>
      <c r="C2150" s="72"/>
      <c r="D2150" s="1221" t="s">
        <v>1323</v>
      </c>
      <c r="E2150" s="1222"/>
      <c r="F2150" s="1222"/>
      <c r="G2150" s="1222"/>
      <c r="H2150" s="1222"/>
      <c r="I2150" s="1222"/>
      <c r="J2150" s="1222"/>
      <c r="K2150" s="1222"/>
      <c r="L2150" s="1222"/>
      <c r="M2150" s="1222"/>
      <c r="N2150" s="1222"/>
      <c r="O2150" s="1222"/>
      <c r="P2150" s="1223"/>
      <c r="Q2150" s="937"/>
      <c r="R2150" s="938"/>
      <c r="S2150" s="351"/>
      <c r="T2150" s="285"/>
      <c r="U2150" s="279"/>
    </row>
    <row r="2151" spans="2:21" ht="15" customHeight="1">
      <c r="B2151" s="25"/>
      <c r="C2151" s="72"/>
      <c r="D2151" s="1221" t="s">
        <v>1322</v>
      </c>
      <c r="E2151" s="1222"/>
      <c r="F2151" s="1222"/>
      <c r="G2151" s="1222"/>
      <c r="H2151" s="1222"/>
      <c r="I2151" s="1222"/>
      <c r="J2151" s="1222"/>
      <c r="K2151" s="1222"/>
      <c r="L2151" s="1222"/>
      <c r="M2151" s="1222"/>
      <c r="N2151" s="1222"/>
      <c r="O2151" s="1222"/>
      <c r="P2151" s="1223"/>
      <c r="Q2151" s="937"/>
      <c r="R2151" s="938"/>
      <c r="S2151" s="351"/>
      <c r="T2151" s="285"/>
      <c r="U2151" s="279"/>
    </row>
    <row r="2152" spans="2:21" ht="15" customHeight="1">
      <c r="B2152" s="25"/>
      <c r="C2152" s="72"/>
      <c r="D2152" s="1221" t="s">
        <v>1321</v>
      </c>
      <c r="E2152" s="1222"/>
      <c r="F2152" s="1222"/>
      <c r="G2152" s="1222"/>
      <c r="H2152" s="1222"/>
      <c r="I2152" s="1222"/>
      <c r="J2152" s="1222"/>
      <c r="K2152" s="1222"/>
      <c r="L2152" s="1222"/>
      <c r="M2152" s="1222"/>
      <c r="N2152" s="1222"/>
      <c r="O2152" s="1222"/>
      <c r="P2152" s="1223"/>
      <c r="Q2152" s="937"/>
      <c r="R2152" s="938"/>
      <c r="S2152" s="351"/>
      <c r="T2152" s="285"/>
      <c r="U2152" s="279"/>
    </row>
    <row r="2153" spans="2:21" ht="15" customHeight="1">
      <c r="B2153" s="25"/>
      <c r="C2153" s="72"/>
      <c r="D2153" s="1221" t="s">
        <v>1320</v>
      </c>
      <c r="E2153" s="1222"/>
      <c r="F2153" s="1222"/>
      <c r="G2153" s="1222"/>
      <c r="H2153" s="1222"/>
      <c r="I2153" s="1222"/>
      <c r="J2153" s="1222"/>
      <c r="K2153" s="1222"/>
      <c r="L2153" s="1222"/>
      <c r="M2153" s="1222"/>
      <c r="N2153" s="1222"/>
      <c r="O2153" s="1222"/>
      <c r="P2153" s="1223"/>
      <c r="Q2153" s="937"/>
      <c r="R2153" s="938"/>
      <c r="S2153" s="351"/>
      <c r="T2153" s="285"/>
      <c r="U2153" s="279"/>
    </row>
    <row r="2154" spans="2:21" ht="15" customHeight="1">
      <c r="B2154" s="25"/>
      <c r="C2154" s="72"/>
      <c r="D2154" s="1221" t="s">
        <v>1319</v>
      </c>
      <c r="E2154" s="1222"/>
      <c r="F2154" s="1222"/>
      <c r="G2154" s="1222"/>
      <c r="H2154" s="1222"/>
      <c r="I2154" s="1222"/>
      <c r="J2154" s="1222"/>
      <c r="K2154" s="1222"/>
      <c r="L2154" s="1222"/>
      <c r="M2154" s="1222"/>
      <c r="N2154" s="1222"/>
      <c r="O2154" s="1222"/>
      <c r="P2154" s="1223"/>
      <c r="Q2154" s="937"/>
      <c r="R2154" s="938"/>
      <c r="S2154" s="351"/>
      <c r="T2154" s="285"/>
      <c r="U2154" s="279"/>
    </row>
    <row r="2155" spans="2:21" ht="15" customHeight="1">
      <c r="B2155" s="25"/>
      <c r="C2155" s="72"/>
      <c r="D2155" s="1221" t="s">
        <v>1318</v>
      </c>
      <c r="E2155" s="1222"/>
      <c r="F2155" s="1222"/>
      <c r="G2155" s="1222"/>
      <c r="H2155" s="1222"/>
      <c r="I2155" s="1222"/>
      <c r="J2155" s="1222"/>
      <c r="K2155" s="1222"/>
      <c r="L2155" s="1222"/>
      <c r="M2155" s="1222"/>
      <c r="N2155" s="1222"/>
      <c r="O2155" s="1222"/>
      <c r="P2155" s="1223"/>
      <c r="Q2155" s="937"/>
      <c r="R2155" s="938"/>
      <c r="S2155" s="351"/>
      <c r="T2155" s="285"/>
      <c r="U2155" s="279"/>
    </row>
    <row r="2156" spans="2:21" ht="15" customHeight="1">
      <c r="B2156" s="25"/>
      <c r="C2156" s="72"/>
      <c r="D2156" s="1221" t="s">
        <v>1338</v>
      </c>
      <c r="E2156" s="1222"/>
      <c r="F2156" s="1222"/>
      <c r="G2156" s="1222"/>
      <c r="H2156" s="1222"/>
      <c r="I2156" s="1222"/>
      <c r="J2156" s="1222"/>
      <c r="K2156" s="1222"/>
      <c r="L2156" s="1222"/>
      <c r="M2156" s="1222"/>
      <c r="N2156" s="1222"/>
      <c r="O2156" s="1222"/>
      <c r="P2156" s="1223"/>
      <c r="Q2156" s="937"/>
      <c r="R2156" s="938"/>
      <c r="S2156" s="351"/>
      <c r="T2156" s="285"/>
      <c r="U2156" s="279"/>
    </row>
    <row r="2157" spans="2:21" ht="13.2">
      <c r="B2157" s="25"/>
      <c r="C2157" s="72"/>
      <c r="D2157" s="1221" t="s">
        <v>1317</v>
      </c>
      <c r="E2157" s="1222"/>
      <c r="F2157" s="1222"/>
      <c r="G2157" s="1222"/>
      <c r="H2157" s="1222"/>
      <c r="I2157" s="1222"/>
      <c r="J2157" s="1222"/>
      <c r="K2157" s="1222"/>
      <c r="L2157" s="1222"/>
      <c r="M2157" s="1222"/>
      <c r="N2157" s="1222"/>
      <c r="O2157" s="1222"/>
      <c r="P2157" s="1223"/>
      <c r="Q2157" s="937"/>
      <c r="R2157" s="938"/>
      <c r="S2157" s="351"/>
      <c r="T2157" s="285"/>
      <c r="U2157" s="279"/>
    </row>
    <row r="2158" spans="2:21" ht="15" customHeight="1">
      <c r="B2158" s="25"/>
      <c r="C2158" s="72"/>
      <c r="D2158" s="170" t="s">
        <v>76</v>
      </c>
      <c r="E2158" s="419"/>
      <c r="F2158" s="419"/>
      <c r="G2158" s="419"/>
      <c r="H2158" s="419"/>
      <c r="I2158" s="419"/>
      <c r="J2158" s="379"/>
      <c r="K2158" s="419"/>
      <c r="L2158" s="419"/>
      <c r="M2158" s="419"/>
      <c r="N2158" s="419"/>
      <c r="O2158" s="419"/>
      <c r="P2158" s="419"/>
      <c r="Q2158" s="170" t="s">
        <v>3</v>
      </c>
      <c r="R2158" s="351"/>
      <c r="S2158" s="351"/>
      <c r="T2158" s="285"/>
      <c r="U2158" s="279"/>
    </row>
    <row r="2159" spans="2:21" ht="33.6" customHeight="1">
      <c r="B2159" s="25"/>
      <c r="C2159" s="72"/>
      <c r="D2159" s="1217"/>
      <c r="E2159" s="1218"/>
      <c r="F2159" s="1218"/>
      <c r="G2159" s="1218"/>
      <c r="H2159" s="1218"/>
      <c r="I2159" s="1218"/>
      <c r="J2159" s="1218"/>
      <c r="K2159" s="1218"/>
      <c r="L2159" s="1218"/>
      <c r="M2159" s="1218"/>
      <c r="N2159" s="1218"/>
      <c r="O2159" s="1218"/>
      <c r="P2159" s="1218"/>
      <c r="Q2159" s="1218"/>
      <c r="R2159" s="1218"/>
      <c r="S2159" s="1219"/>
      <c r="T2159" s="285"/>
      <c r="U2159" s="279"/>
    </row>
    <row r="2160" spans="2:21" ht="15" customHeight="1">
      <c r="B2160" s="25"/>
      <c r="C2160" s="72"/>
      <c r="D2160" s="279"/>
      <c r="E2160" s="279"/>
      <c r="F2160" s="279"/>
      <c r="G2160" s="279"/>
      <c r="H2160" s="279"/>
      <c r="I2160" s="279"/>
      <c r="J2160" s="279"/>
      <c r="K2160" s="279"/>
      <c r="L2160" s="279"/>
      <c r="M2160" s="279"/>
      <c r="N2160" s="279"/>
      <c r="O2160" s="279"/>
      <c r="P2160" s="279"/>
      <c r="Q2160" s="279"/>
      <c r="R2160" s="279"/>
      <c r="S2160" s="279"/>
      <c r="T2160" s="279"/>
      <c r="U2160" s="279"/>
    </row>
    <row r="2161" spans="2:21" ht="15" customHeight="1">
      <c r="B2161" s="25"/>
      <c r="C2161" s="72"/>
      <c r="D2161" s="279"/>
      <c r="E2161" s="279"/>
      <c r="F2161" s="279"/>
      <c r="G2161" s="279"/>
      <c r="H2161" s="279"/>
      <c r="I2161" s="279"/>
      <c r="J2161" s="279"/>
      <c r="K2161" s="279"/>
      <c r="L2161" s="279"/>
      <c r="M2161" s="279"/>
      <c r="N2161" s="279"/>
      <c r="O2161" s="279"/>
      <c r="P2161" s="279"/>
      <c r="Q2161" s="279"/>
      <c r="R2161" s="279"/>
      <c r="S2161" s="279"/>
      <c r="T2161" s="279"/>
      <c r="U2161" s="279"/>
    </row>
    <row r="2162" spans="2:21" ht="15" customHeight="1">
      <c r="B2162" s="25"/>
      <c r="C2162" s="72" t="s">
        <v>332</v>
      </c>
      <c r="D2162" s="155"/>
      <c r="E2162" s="119"/>
      <c r="F2162" s="73"/>
      <c r="G2162" s="73"/>
      <c r="H2162" s="73"/>
      <c r="I2162" s="73"/>
      <c r="J2162" s="73"/>
      <c r="K2162" s="73"/>
      <c r="L2162" s="73"/>
      <c r="M2162" s="73"/>
      <c r="N2162" s="73"/>
      <c r="O2162" s="73"/>
      <c r="P2162" s="73"/>
      <c r="Q2162" s="73"/>
      <c r="R2162" s="73"/>
      <c r="S2162" s="73"/>
      <c r="T2162" s="115" t="s">
        <v>333</v>
      </c>
    </row>
    <row r="2163" spans="2:21" ht="15" customHeight="1">
      <c r="B2163" s="19"/>
      <c r="C2163" s="72" t="s">
        <v>1637</v>
      </c>
      <c r="D2163" s="155"/>
      <c r="E2163" s="36"/>
      <c r="F2163" s="36"/>
      <c r="G2163" s="36"/>
      <c r="H2163" s="36"/>
      <c r="I2163" s="38"/>
      <c r="J2163" s="75"/>
      <c r="K2163" s="155"/>
      <c r="L2163" s="155"/>
      <c r="M2163" s="155"/>
      <c r="N2163" s="155"/>
      <c r="O2163" s="155"/>
      <c r="P2163" s="155"/>
      <c r="Q2163" s="155"/>
      <c r="R2163" s="155"/>
      <c r="S2163" s="155"/>
      <c r="T2163" s="155"/>
    </row>
    <row r="2164" spans="2:21" ht="15" customHeight="1">
      <c r="B2164" s="19"/>
      <c r="D2164" s="628" t="s">
        <v>128</v>
      </c>
      <c r="E2164" s="628"/>
      <c r="F2164" s="628"/>
      <c r="G2164" s="628"/>
      <c r="H2164" s="628"/>
      <c r="I2164" s="628"/>
      <c r="J2164" s="628"/>
      <c r="K2164" s="628"/>
      <c r="L2164" s="628"/>
      <c r="M2164" s="628"/>
      <c r="N2164" s="628"/>
      <c r="O2164" s="628"/>
      <c r="P2164" s="628"/>
      <c r="Q2164" s="628"/>
      <c r="R2164" s="628"/>
      <c r="S2164" s="628"/>
      <c r="T2164" s="155"/>
    </row>
    <row r="2165" spans="2:21" ht="15" customHeight="1">
      <c r="B2165" s="19"/>
      <c r="C2165" s="92"/>
      <c r="D2165" s="1391" t="s">
        <v>140</v>
      </c>
      <c r="E2165" s="1392"/>
      <c r="F2165" s="1392"/>
      <c r="G2165" s="1392"/>
      <c r="H2165" s="1393"/>
      <c r="I2165" s="45"/>
      <c r="J2165" s="62"/>
      <c r="K2165" s="114"/>
      <c r="L2165" s="73"/>
      <c r="M2165" s="73"/>
      <c r="N2165" s="73"/>
      <c r="O2165" s="73"/>
      <c r="P2165" s="73"/>
      <c r="Q2165" s="73"/>
      <c r="R2165" s="73"/>
      <c r="S2165" s="73"/>
      <c r="T2165" s="73"/>
    </row>
    <row r="2166" spans="2:21" ht="15" customHeight="1">
      <c r="B2166" s="19"/>
      <c r="C2166" s="72"/>
      <c r="D2166" s="1394"/>
      <c r="E2166" s="1395"/>
      <c r="F2166" s="1395"/>
      <c r="G2166" s="1395"/>
      <c r="H2166" s="1396"/>
      <c r="I2166" s="62" t="s">
        <v>17</v>
      </c>
      <c r="J2166" s="111" t="s">
        <v>385</v>
      </c>
      <c r="K2166" s="73"/>
      <c r="L2166" s="73"/>
      <c r="M2166" s="73"/>
      <c r="N2166" s="73"/>
      <c r="O2166" s="73"/>
      <c r="P2166" s="73"/>
      <c r="Q2166" s="73"/>
      <c r="R2166" s="73"/>
      <c r="S2166" s="73"/>
      <c r="T2166" s="73"/>
      <c r="U2166" s="73"/>
    </row>
    <row r="2167" spans="2:21" ht="15" customHeight="1">
      <c r="B2167" s="20"/>
      <c r="C2167" s="72"/>
      <c r="D2167" s="1394"/>
      <c r="E2167" s="1395"/>
      <c r="F2167" s="1395"/>
      <c r="G2167" s="1395"/>
      <c r="H2167" s="1396"/>
      <c r="I2167" s="157"/>
      <c r="J2167" s="111" t="s">
        <v>386</v>
      </c>
      <c r="L2167" s="42"/>
      <c r="M2167" s="42"/>
      <c r="N2167" s="42"/>
      <c r="O2167" s="42"/>
      <c r="P2167" s="42"/>
      <c r="Q2167" s="42"/>
      <c r="R2167" s="42"/>
      <c r="S2167" s="42"/>
      <c r="T2167" s="42"/>
      <c r="U2167" s="73"/>
    </row>
    <row r="2168" spans="2:21" ht="15" customHeight="1">
      <c r="B2168" s="19"/>
      <c r="C2168" s="72"/>
      <c r="D2168" s="1394"/>
      <c r="E2168" s="1395"/>
      <c r="F2168" s="1395"/>
      <c r="G2168" s="1395"/>
      <c r="H2168" s="1396"/>
      <c r="J2168" s="4" t="s">
        <v>387</v>
      </c>
      <c r="L2168" s="73"/>
      <c r="M2168" s="73"/>
      <c r="N2168" s="73"/>
      <c r="O2168" s="73"/>
      <c r="P2168" s="73"/>
      <c r="Q2168" s="73"/>
      <c r="R2168" s="73"/>
      <c r="S2168" s="73"/>
      <c r="T2168" s="73"/>
      <c r="U2168" s="42"/>
    </row>
    <row r="2169" spans="2:21" ht="15" customHeight="1">
      <c r="B2169" s="19"/>
      <c r="C2169" s="72"/>
      <c r="D2169" s="1394"/>
      <c r="E2169" s="1395"/>
      <c r="F2169" s="1395"/>
      <c r="G2169" s="1395"/>
      <c r="H2169" s="1396"/>
      <c r="I2169" s="62" t="s">
        <v>18</v>
      </c>
      <c r="J2169" s="114" t="s">
        <v>388</v>
      </c>
      <c r="L2169" s="73"/>
      <c r="M2169" s="73"/>
      <c r="N2169" s="73"/>
      <c r="O2169" s="73"/>
      <c r="P2169" s="73"/>
      <c r="Q2169" s="73"/>
      <c r="R2169" s="73"/>
      <c r="S2169" s="73"/>
      <c r="T2169" s="73"/>
      <c r="U2169" s="73"/>
    </row>
    <row r="2170" spans="2:21" ht="15" customHeight="1">
      <c r="B2170" s="19"/>
      <c r="C2170" s="72"/>
      <c r="D2170" s="1397"/>
      <c r="E2170" s="1398"/>
      <c r="F2170" s="1398"/>
      <c r="G2170" s="1398"/>
      <c r="H2170" s="1399"/>
      <c r="J2170" s="4" t="s">
        <v>389</v>
      </c>
      <c r="L2170" s="73"/>
      <c r="M2170" s="73"/>
      <c r="N2170" s="73"/>
      <c r="O2170" s="73"/>
      <c r="P2170" s="73"/>
      <c r="Q2170" s="73"/>
      <c r="R2170" s="73"/>
      <c r="S2170" s="73"/>
      <c r="T2170" s="73"/>
      <c r="U2170" s="73"/>
    </row>
    <row r="2171" spans="2:21" ht="15" customHeight="1">
      <c r="B2171" s="19"/>
      <c r="C2171" s="72"/>
      <c r="D2171" s="131"/>
      <c r="E2171" s="131"/>
      <c r="F2171" s="131"/>
      <c r="G2171" s="131"/>
      <c r="H2171" s="131"/>
      <c r="I2171" s="62" t="s">
        <v>92</v>
      </c>
      <c r="J2171" s="114" t="s">
        <v>390</v>
      </c>
      <c r="L2171" s="73"/>
      <c r="M2171" s="73"/>
      <c r="N2171" s="73"/>
      <c r="O2171" s="73"/>
      <c r="P2171" s="73"/>
      <c r="Q2171" s="73"/>
      <c r="R2171" s="73"/>
      <c r="S2171" s="73"/>
      <c r="T2171" s="73"/>
      <c r="U2171" s="73"/>
    </row>
    <row r="2172" spans="2:21" ht="15" customHeight="1">
      <c r="B2172" s="19"/>
      <c r="C2172" s="72"/>
      <c r="D2172" s="131"/>
      <c r="E2172" s="131"/>
      <c r="F2172" s="131"/>
      <c r="G2172" s="131"/>
      <c r="H2172" s="131"/>
      <c r="I2172" s="62"/>
      <c r="J2172" s="114" t="s">
        <v>391</v>
      </c>
      <c r="L2172" s="73"/>
      <c r="M2172" s="73"/>
      <c r="N2172" s="73"/>
      <c r="O2172" s="73"/>
      <c r="P2172" s="73"/>
      <c r="Q2172" s="73"/>
      <c r="R2172" s="73"/>
      <c r="S2172" s="73"/>
      <c r="T2172" s="73"/>
      <c r="U2172" s="73"/>
    </row>
    <row r="2173" spans="2:21" ht="15" customHeight="1">
      <c r="B2173" s="19"/>
    </row>
    <row r="2174" spans="2:21" ht="15" customHeight="1">
      <c r="B2174" s="19"/>
      <c r="D2174" s="549" t="s">
        <v>141</v>
      </c>
      <c r="E2174" s="549"/>
      <c r="F2174" s="549"/>
      <c r="G2174" s="549"/>
      <c r="H2174" s="549"/>
      <c r="I2174" s="549"/>
      <c r="J2174" s="549"/>
      <c r="K2174" s="549"/>
      <c r="L2174" s="549"/>
      <c r="M2174" s="549"/>
      <c r="N2174" s="475" t="s">
        <v>7</v>
      </c>
      <c r="O2174" s="476"/>
      <c r="P2174" s="476"/>
      <c r="Q2174" s="476"/>
      <c r="R2174" s="476"/>
      <c r="S2174" s="477"/>
    </row>
    <row r="2175" spans="2:21" ht="15" customHeight="1">
      <c r="B2175" s="19"/>
      <c r="C2175" s="72"/>
      <c r="D2175" s="549"/>
      <c r="E2175" s="549"/>
      <c r="F2175" s="549"/>
      <c r="G2175" s="549"/>
      <c r="H2175" s="549"/>
      <c r="I2175" s="549"/>
      <c r="J2175" s="549"/>
      <c r="K2175" s="549"/>
      <c r="L2175" s="549"/>
      <c r="M2175" s="549"/>
      <c r="N2175" s="549" t="s">
        <v>19</v>
      </c>
      <c r="O2175" s="549"/>
      <c r="P2175" s="549"/>
      <c r="Q2175" s="475" t="s">
        <v>20</v>
      </c>
      <c r="R2175" s="476"/>
      <c r="S2175" s="477"/>
    </row>
    <row r="2176" spans="2:21" ht="15" customHeight="1">
      <c r="B2176" s="19"/>
      <c r="C2176" s="72"/>
      <c r="D2176" s="1378" t="s">
        <v>118</v>
      </c>
      <c r="E2176" s="1379"/>
      <c r="F2176" s="1379"/>
      <c r="G2176" s="1379"/>
      <c r="H2176" s="1379"/>
      <c r="I2176" s="1379"/>
      <c r="J2176" s="1379"/>
      <c r="K2176" s="1379"/>
      <c r="L2176" s="1379"/>
      <c r="M2176" s="1380"/>
      <c r="N2176" s="1381"/>
      <c r="O2176" s="1381"/>
      <c r="P2176" s="1381"/>
      <c r="Q2176" s="1382"/>
      <c r="R2176" s="1383"/>
      <c r="S2176" s="1384"/>
    </row>
    <row r="2177" spans="2:20" ht="15" customHeight="1">
      <c r="B2177" s="19"/>
      <c r="C2177" s="72"/>
      <c r="D2177" s="62" t="s">
        <v>93</v>
      </c>
      <c r="E2177" s="687" t="s">
        <v>343</v>
      </c>
      <c r="F2177" s="687"/>
      <c r="G2177" s="687"/>
      <c r="H2177" s="687"/>
      <c r="I2177" s="687"/>
      <c r="J2177" s="687"/>
      <c r="K2177" s="687"/>
      <c r="L2177" s="687"/>
      <c r="M2177" s="687"/>
      <c r="N2177" s="687"/>
      <c r="O2177" s="687"/>
      <c r="P2177" s="687"/>
      <c r="Q2177" s="687"/>
      <c r="R2177" s="687"/>
      <c r="S2177" s="687"/>
      <c r="T2177" s="687"/>
    </row>
    <row r="2178" spans="2:20" ht="15" customHeight="1">
      <c r="B2178" s="19"/>
      <c r="C2178" s="72"/>
      <c r="D2178" s="62" t="s">
        <v>94</v>
      </c>
      <c r="E2178" s="550" t="s">
        <v>344</v>
      </c>
      <c r="F2178" s="550"/>
      <c r="G2178" s="550"/>
      <c r="H2178" s="550"/>
      <c r="I2178" s="550"/>
      <c r="J2178" s="550"/>
      <c r="K2178" s="550"/>
      <c r="L2178" s="550"/>
      <c r="M2178" s="550"/>
      <c r="N2178" s="550"/>
      <c r="O2178" s="550"/>
      <c r="P2178" s="550"/>
      <c r="Q2178" s="550"/>
      <c r="R2178" s="550"/>
      <c r="S2178" s="550"/>
      <c r="T2178" s="114"/>
    </row>
    <row r="2179" spans="2:20" ht="15" customHeight="1">
      <c r="B2179" s="19"/>
      <c r="C2179" s="72"/>
      <c r="D2179" s="157"/>
      <c r="E2179" s="550"/>
      <c r="F2179" s="550"/>
      <c r="G2179" s="550"/>
      <c r="H2179" s="550"/>
      <c r="I2179" s="550"/>
      <c r="J2179" s="550"/>
      <c r="K2179" s="550"/>
      <c r="L2179" s="550"/>
      <c r="M2179" s="550"/>
      <c r="N2179" s="550"/>
      <c r="O2179" s="550"/>
      <c r="P2179" s="550"/>
      <c r="Q2179" s="550"/>
      <c r="R2179" s="550"/>
      <c r="S2179" s="550"/>
      <c r="T2179" s="73"/>
    </row>
    <row r="2180" spans="2:20" ht="15" customHeight="1">
      <c r="B2180" s="19"/>
      <c r="C2180" s="72"/>
      <c r="D2180" s="122"/>
      <c r="E2180" s="122"/>
      <c r="F2180" s="122"/>
      <c r="G2180" s="122"/>
      <c r="H2180" s="122"/>
      <c r="I2180" s="122"/>
      <c r="J2180" s="122"/>
      <c r="K2180" s="122"/>
      <c r="L2180" s="122"/>
      <c r="M2180" s="122"/>
      <c r="N2180" s="122"/>
      <c r="O2180" s="122"/>
      <c r="P2180" s="122"/>
      <c r="Q2180" s="122"/>
      <c r="R2180" s="122"/>
      <c r="S2180" s="122"/>
    </row>
    <row r="2181" spans="2:20">
      <c r="B2181" s="19"/>
      <c r="C2181" s="72"/>
      <c r="D2181" s="650" t="s">
        <v>392</v>
      </c>
      <c r="E2181" s="650"/>
      <c r="F2181" s="650"/>
      <c r="G2181" s="650"/>
      <c r="H2181" s="650"/>
      <c r="I2181" s="650"/>
      <c r="J2181" s="650"/>
      <c r="K2181" s="650"/>
      <c r="L2181" s="650"/>
      <c r="M2181" s="650"/>
      <c r="N2181" s="650"/>
      <c r="O2181" s="650"/>
      <c r="P2181" s="650"/>
      <c r="Q2181" s="650"/>
      <c r="R2181" s="650"/>
      <c r="S2181" s="650"/>
    </row>
    <row r="2182" spans="2:20">
      <c r="B2182" s="19"/>
      <c r="C2182" s="72"/>
      <c r="D2182" s="1400"/>
      <c r="E2182" s="1400"/>
      <c r="F2182" s="1400"/>
      <c r="G2182" s="1400"/>
      <c r="H2182" s="1400"/>
      <c r="I2182" s="1400"/>
      <c r="J2182" s="1400"/>
      <c r="K2182" s="1400"/>
      <c r="L2182" s="1400"/>
      <c r="M2182" s="1400"/>
      <c r="N2182" s="1400"/>
      <c r="O2182" s="1400"/>
      <c r="P2182" s="1400"/>
      <c r="Q2182" s="1400"/>
      <c r="R2182" s="1400"/>
      <c r="S2182" s="1400"/>
    </row>
    <row r="2183" spans="2:20" ht="15" customHeight="1">
      <c r="B2183" s="19"/>
      <c r="C2183" s="72"/>
      <c r="D2183" s="1385"/>
      <c r="E2183" s="1386"/>
      <c r="F2183" s="1386"/>
      <c r="G2183" s="1386"/>
      <c r="H2183" s="1386"/>
      <c r="I2183" s="1386"/>
      <c r="J2183" s="1386"/>
      <c r="K2183" s="1386"/>
      <c r="L2183" s="1386"/>
      <c r="M2183" s="1387"/>
      <c r="N2183" s="475" t="s">
        <v>7</v>
      </c>
      <c r="O2183" s="476"/>
      <c r="P2183" s="476"/>
      <c r="Q2183" s="476"/>
      <c r="R2183" s="476"/>
      <c r="S2183" s="477"/>
    </row>
    <row r="2184" spans="2:20" ht="15" customHeight="1">
      <c r="B2184" s="19"/>
      <c r="C2184" s="92"/>
      <c r="D2184" s="1388"/>
      <c r="E2184" s="1389"/>
      <c r="F2184" s="1389"/>
      <c r="G2184" s="1389"/>
      <c r="H2184" s="1389"/>
      <c r="I2184" s="1389"/>
      <c r="J2184" s="1389"/>
      <c r="K2184" s="1389"/>
      <c r="L2184" s="1389"/>
      <c r="M2184" s="1390"/>
      <c r="N2184" s="549" t="s">
        <v>21</v>
      </c>
      <c r="O2184" s="549"/>
      <c r="P2184" s="549"/>
      <c r="Q2184" s="475" t="s">
        <v>22</v>
      </c>
      <c r="R2184" s="476"/>
      <c r="S2184" s="477"/>
    </row>
    <row r="2185" spans="2:20" ht="15" customHeight="1">
      <c r="B2185" s="19"/>
      <c r="C2185" s="72"/>
      <c r="D2185" s="1378" t="s">
        <v>119</v>
      </c>
      <c r="E2185" s="1379"/>
      <c r="F2185" s="1379"/>
      <c r="G2185" s="1379"/>
      <c r="H2185" s="1379"/>
      <c r="I2185" s="1379"/>
      <c r="J2185" s="1379"/>
      <c r="K2185" s="1379"/>
      <c r="L2185" s="1379"/>
      <c r="M2185" s="1380"/>
      <c r="N2185" s="1381"/>
      <c r="O2185" s="1381"/>
      <c r="P2185" s="1381"/>
      <c r="Q2185" s="1382"/>
      <c r="R2185" s="1383"/>
      <c r="S2185" s="1384"/>
    </row>
    <row r="2186" spans="2:20" ht="15" customHeight="1">
      <c r="B2186" s="19"/>
      <c r="C2186" s="72"/>
      <c r="D2186" s="122"/>
      <c r="E2186" s="122"/>
      <c r="F2186" s="122"/>
      <c r="G2186" s="122"/>
      <c r="H2186" s="122"/>
      <c r="I2186" s="122"/>
      <c r="J2186" s="122"/>
      <c r="K2186" s="122"/>
      <c r="L2186" s="122"/>
      <c r="M2186" s="122"/>
      <c r="N2186" s="122"/>
      <c r="O2186" s="122"/>
      <c r="P2186" s="122"/>
      <c r="Q2186" s="122"/>
      <c r="R2186" s="52"/>
      <c r="S2186" s="52"/>
    </row>
    <row r="2187" spans="2:20" ht="15" customHeight="1">
      <c r="B2187" s="19"/>
      <c r="C2187" s="72"/>
      <c r="D2187" s="650" t="s">
        <v>541</v>
      </c>
      <c r="E2187" s="650"/>
      <c r="F2187" s="650"/>
      <c r="G2187" s="650"/>
      <c r="H2187" s="650"/>
      <c r="I2187" s="650"/>
      <c r="J2187" s="650"/>
      <c r="K2187" s="650"/>
      <c r="L2187" s="650"/>
      <c r="M2187" s="650"/>
      <c r="N2187" s="650"/>
      <c r="O2187" s="650"/>
      <c r="P2187" s="650"/>
      <c r="Q2187" s="650"/>
      <c r="R2187" s="650"/>
      <c r="S2187" s="650"/>
    </row>
    <row r="2188" spans="2:20" ht="15" customHeight="1">
      <c r="B2188" s="19"/>
      <c r="C2188" s="72"/>
      <c r="D2188" s="650"/>
      <c r="E2188" s="650"/>
      <c r="F2188" s="650"/>
      <c r="G2188" s="650"/>
      <c r="H2188" s="650"/>
      <c r="I2188" s="650"/>
      <c r="J2188" s="650"/>
      <c r="K2188" s="650"/>
      <c r="L2188" s="650"/>
      <c r="M2188" s="650"/>
      <c r="N2188" s="650"/>
      <c r="O2188" s="650"/>
      <c r="P2188" s="650"/>
      <c r="Q2188" s="650"/>
      <c r="R2188" s="650"/>
      <c r="S2188" s="650"/>
      <c r="T2188" s="155"/>
    </row>
    <row r="2189" spans="2:20" ht="15" customHeight="1">
      <c r="B2189" s="19"/>
      <c r="C2189" s="72"/>
      <c r="D2189" s="650"/>
      <c r="E2189" s="650"/>
      <c r="F2189" s="650"/>
      <c r="G2189" s="650"/>
      <c r="H2189" s="650"/>
      <c r="I2189" s="650"/>
      <c r="J2189" s="650"/>
      <c r="K2189" s="650"/>
      <c r="L2189" s="650"/>
      <c r="M2189" s="650"/>
      <c r="N2189" s="650"/>
      <c r="O2189" s="650"/>
      <c r="P2189" s="650"/>
      <c r="Q2189" s="650"/>
      <c r="R2189" s="650"/>
      <c r="S2189" s="650"/>
      <c r="T2189" s="155"/>
    </row>
    <row r="2190" spans="2:20" ht="13.2">
      <c r="B2190" s="19"/>
      <c r="C2190" s="92"/>
      <c r="D2190" s="475"/>
      <c r="E2190" s="476"/>
      <c r="F2190" s="476"/>
      <c r="G2190" s="476"/>
      <c r="H2190" s="476"/>
      <c r="I2190" s="476"/>
      <c r="J2190" s="476"/>
      <c r="K2190" s="476"/>
      <c r="L2190" s="476"/>
      <c r="M2190" s="477"/>
      <c r="N2190" s="475" t="s">
        <v>334</v>
      </c>
      <c r="O2190" s="476"/>
      <c r="P2190" s="477"/>
      <c r="Q2190" s="158"/>
      <c r="R2190" s="39"/>
      <c r="S2190" s="39"/>
      <c r="T2190" s="155"/>
    </row>
    <row r="2191" spans="2:20" ht="13.2">
      <c r="B2191" s="19"/>
      <c r="C2191" s="92"/>
      <c r="D2191" s="1367" t="s">
        <v>120</v>
      </c>
      <c r="E2191" s="792"/>
      <c r="F2191" s="792"/>
      <c r="G2191" s="792"/>
      <c r="H2191" s="792"/>
      <c r="I2191" s="792"/>
      <c r="J2191" s="792"/>
      <c r="K2191" s="792"/>
      <c r="L2191" s="792"/>
      <c r="M2191" s="793"/>
      <c r="N2191" s="1368"/>
      <c r="O2191" s="1369"/>
      <c r="P2191" s="137" t="s">
        <v>23</v>
      </c>
      <c r="Q2191" s="39"/>
      <c r="R2191" s="39"/>
      <c r="S2191" s="39"/>
      <c r="T2191" s="155"/>
    </row>
    <row r="2192" spans="2:20" ht="15" customHeight="1">
      <c r="B2192" s="19"/>
      <c r="C2192" s="72"/>
      <c r="D2192" s="123"/>
      <c r="E2192" s="111"/>
      <c r="F2192" s="111"/>
      <c r="G2192" s="111"/>
      <c r="H2192" s="111"/>
      <c r="I2192" s="111"/>
      <c r="J2192" s="111"/>
      <c r="K2192" s="111"/>
      <c r="L2192" s="43"/>
      <c r="M2192" s="43"/>
      <c r="N2192" s="43"/>
      <c r="O2192" s="43"/>
      <c r="P2192" s="43"/>
      <c r="Q2192" s="43"/>
      <c r="R2192" s="43"/>
      <c r="S2192" s="43"/>
      <c r="T2192" s="43"/>
    </row>
    <row r="2193" spans="2:21" ht="15" customHeight="1">
      <c r="B2193" s="19"/>
      <c r="C2193" s="72"/>
      <c r="D2193" s="1370" t="s">
        <v>542</v>
      </c>
      <c r="E2193" s="1370"/>
      <c r="F2193" s="1370"/>
      <c r="G2193" s="1370"/>
      <c r="H2193" s="1370"/>
      <c r="I2193" s="1370"/>
      <c r="J2193" s="1370"/>
      <c r="K2193" s="1370"/>
      <c r="L2193" s="1370"/>
      <c r="M2193" s="1370"/>
      <c r="N2193" s="1370"/>
      <c r="O2193" s="1370"/>
      <c r="P2193" s="1370"/>
      <c r="Q2193" s="1370"/>
      <c r="R2193" s="1370"/>
      <c r="S2193" s="1370"/>
      <c r="T2193" s="43"/>
    </row>
    <row r="2194" spans="2:21" ht="15" customHeight="1">
      <c r="B2194" s="19"/>
      <c r="C2194" s="92"/>
      <c r="D2194" s="1370"/>
      <c r="E2194" s="1370"/>
      <c r="F2194" s="1370"/>
      <c r="G2194" s="1370"/>
      <c r="H2194" s="1370"/>
      <c r="I2194" s="1370"/>
      <c r="J2194" s="1370"/>
      <c r="K2194" s="1370"/>
      <c r="L2194" s="1370"/>
      <c r="M2194" s="1370"/>
      <c r="N2194" s="1370"/>
      <c r="O2194" s="1370"/>
      <c r="P2194" s="1370"/>
      <c r="Q2194" s="1370"/>
      <c r="R2194" s="1370"/>
      <c r="S2194" s="1370"/>
      <c r="T2194" s="43"/>
      <c r="U2194" s="11"/>
    </row>
    <row r="2195" spans="2:21" ht="15" customHeight="1">
      <c r="B2195" s="19"/>
      <c r="C2195" s="72"/>
      <c r="D2195" s="1371"/>
      <c r="E2195" s="1371"/>
      <c r="F2195" s="1371"/>
      <c r="G2195" s="1371"/>
      <c r="H2195" s="1371"/>
      <c r="I2195" s="1371"/>
      <c r="J2195" s="1371"/>
      <c r="K2195" s="1371"/>
      <c r="L2195" s="1371"/>
      <c r="M2195" s="1371"/>
      <c r="N2195" s="1371"/>
      <c r="O2195" s="1371"/>
      <c r="P2195" s="1371"/>
      <c r="Q2195" s="1371"/>
      <c r="R2195" s="1371"/>
      <c r="S2195" s="1371"/>
      <c r="T2195" s="43"/>
      <c r="U2195" s="11"/>
    </row>
    <row r="2196" spans="2:21" ht="15" customHeight="1">
      <c r="B2196" s="19"/>
      <c r="C2196" s="72"/>
      <c r="D2196" s="1413" t="s">
        <v>121</v>
      </c>
      <c r="E2196" s="1413"/>
      <c r="F2196" s="1413"/>
      <c r="G2196" s="1413"/>
      <c r="H2196" s="1415" t="s">
        <v>24</v>
      </c>
      <c r="I2196" s="1416"/>
      <c r="J2196" s="1416"/>
      <c r="K2196" s="1416"/>
      <c r="L2196" s="1416"/>
      <c r="M2196" s="1416"/>
      <c r="N2196" s="475" t="s">
        <v>7</v>
      </c>
      <c r="O2196" s="476"/>
      <c r="P2196" s="476"/>
      <c r="Q2196" s="476"/>
      <c r="R2196" s="476"/>
      <c r="S2196" s="477"/>
      <c r="T2196" s="35"/>
      <c r="U2196" s="11"/>
    </row>
    <row r="2197" spans="2:21">
      <c r="B2197" s="19"/>
      <c r="C2197" s="72"/>
      <c r="D2197" s="1414"/>
      <c r="E2197" s="1414"/>
      <c r="F2197" s="1414"/>
      <c r="G2197" s="1414"/>
      <c r="H2197" s="1417"/>
      <c r="I2197" s="1417"/>
      <c r="J2197" s="1417"/>
      <c r="K2197" s="1417"/>
      <c r="L2197" s="1417"/>
      <c r="M2197" s="1417"/>
      <c r="N2197" s="549" t="s">
        <v>21</v>
      </c>
      <c r="O2197" s="549"/>
      <c r="P2197" s="549"/>
      <c r="Q2197" s="475" t="s">
        <v>22</v>
      </c>
      <c r="R2197" s="476"/>
      <c r="S2197" s="477"/>
      <c r="T2197" s="35"/>
    </row>
    <row r="2198" spans="2:21">
      <c r="B2198" s="19"/>
      <c r="C2198" s="72"/>
      <c r="D2198" s="1372" t="s">
        <v>335</v>
      </c>
      <c r="E2198" s="1373"/>
      <c r="F2198" s="1373"/>
      <c r="G2198" s="1374"/>
      <c r="H2198" s="1375" t="s">
        <v>543</v>
      </c>
      <c r="I2198" s="1376"/>
      <c r="J2198" s="1376"/>
      <c r="K2198" s="1376"/>
      <c r="L2198" s="1376"/>
      <c r="M2198" s="1377"/>
      <c r="N2198" s="1110"/>
      <c r="O2198" s="1410"/>
      <c r="P2198" s="1111"/>
      <c r="Q2198" s="1401"/>
      <c r="R2198" s="1402"/>
      <c r="S2198" s="1403"/>
      <c r="T2198" s="35"/>
    </row>
    <row r="2199" spans="2:21">
      <c r="B2199" s="19"/>
      <c r="C2199" s="72"/>
      <c r="D2199" s="1372"/>
      <c r="E2199" s="1373"/>
      <c r="F2199" s="1373"/>
      <c r="G2199" s="1374"/>
      <c r="H2199" s="1375" t="s">
        <v>544</v>
      </c>
      <c r="I2199" s="1376"/>
      <c r="J2199" s="1376"/>
      <c r="K2199" s="1376"/>
      <c r="L2199" s="1376"/>
      <c r="M2199" s="1377"/>
      <c r="N2199" s="1112"/>
      <c r="O2199" s="1411"/>
      <c r="P2199" s="1113"/>
      <c r="Q2199" s="1404"/>
      <c r="R2199" s="1405"/>
      <c r="S2199" s="1406"/>
      <c r="T2199" s="35"/>
    </row>
    <row r="2200" spans="2:21">
      <c r="B2200" s="19"/>
      <c r="C2200" s="72"/>
      <c r="D2200" s="1372"/>
      <c r="E2200" s="1373"/>
      <c r="F2200" s="1373"/>
      <c r="G2200" s="1374"/>
      <c r="H2200" s="1372" t="s">
        <v>336</v>
      </c>
      <c r="I2200" s="1373"/>
      <c r="J2200" s="1373"/>
      <c r="K2200" s="1373"/>
      <c r="L2200" s="1373"/>
      <c r="M2200" s="1374"/>
      <c r="N2200" s="1114"/>
      <c r="O2200" s="1412"/>
      <c r="P2200" s="1115"/>
      <c r="Q2200" s="1407"/>
      <c r="R2200" s="1408"/>
      <c r="S2200" s="1409"/>
      <c r="T2200" s="43"/>
    </row>
    <row r="2201" spans="2:21">
      <c r="B2201" s="19"/>
      <c r="C2201" s="72"/>
      <c r="D2201" s="1375" t="s">
        <v>337</v>
      </c>
      <c r="E2201" s="1376"/>
      <c r="F2201" s="1376"/>
      <c r="G2201" s="1377"/>
      <c r="H2201" s="1372" t="s">
        <v>338</v>
      </c>
      <c r="I2201" s="1373"/>
      <c r="J2201" s="1373"/>
      <c r="K2201" s="1373"/>
      <c r="L2201" s="1373"/>
      <c r="M2201" s="1374"/>
      <c r="N2201" s="1110"/>
      <c r="O2201" s="1410"/>
      <c r="P2201" s="1111"/>
      <c r="Q2201" s="1401"/>
      <c r="R2201" s="1402"/>
      <c r="S2201" s="1403"/>
      <c r="T2201" s="35"/>
    </row>
    <row r="2202" spans="2:21" s="25" customFormat="1">
      <c r="B2202" s="19"/>
      <c r="C2202" s="72"/>
      <c r="D2202" s="1375"/>
      <c r="E2202" s="1376"/>
      <c r="F2202" s="1376"/>
      <c r="G2202" s="1377"/>
      <c r="H2202" s="1372" t="s">
        <v>339</v>
      </c>
      <c r="I2202" s="1373"/>
      <c r="J2202" s="1373"/>
      <c r="K2202" s="1373"/>
      <c r="L2202" s="1373"/>
      <c r="M2202" s="1374"/>
      <c r="N2202" s="1112"/>
      <c r="O2202" s="1411"/>
      <c r="P2202" s="1113"/>
      <c r="Q2202" s="1404"/>
      <c r="R2202" s="1405"/>
      <c r="S2202" s="1406"/>
      <c r="T2202" s="35"/>
      <c r="U2202" s="4"/>
    </row>
    <row r="2203" spans="2:21" s="25" customFormat="1">
      <c r="B2203" s="19"/>
      <c r="C2203" s="72"/>
      <c r="D2203" s="1375"/>
      <c r="E2203" s="1376"/>
      <c r="F2203" s="1376"/>
      <c r="G2203" s="1377"/>
      <c r="H2203" s="1372" t="s">
        <v>340</v>
      </c>
      <c r="I2203" s="1373"/>
      <c r="J2203" s="1373"/>
      <c r="K2203" s="1373"/>
      <c r="L2203" s="1373"/>
      <c r="M2203" s="1374"/>
      <c r="N2203" s="1114"/>
      <c r="O2203" s="1412"/>
      <c r="P2203" s="1115"/>
      <c r="Q2203" s="1407"/>
      <c r="R2203" s="1408"/>
      <c r="S2203" s="1409"/>
      <c r="T2203" s="35"/>
      <c r="U2203" s="4"/>
    </row>
    <row r="2204" spans="2:21" s="25" customFormat="1">
      <c r="B2204" s="19"/>
      <c r="C2204" s="72"/>
      <c r="D2204" s="1372" t="s">
        <v>341</v>
      </c>
      <c r="E2204" s="1373"/>
      <c r="F2204" s="1373"/>
      <c r="G2204" s="1374"/>
      <c r="H2204" s="1375" t="s">
        <v>545</v>
      </c>
      <c r="I2204" s="1376"/>
      <c r="J2204" s="1376"/>
      <c r="K2204" s="1376"/>
      <c r="L2204" s="1376"/>
      <c r="M2204" s="1377"/>
      <c r="N2204" s="1110"/>
      <c r="O2204" s="1410"/>
      <c r="P2204" s="1111"/>
      <c r="Q2204" s="1401"/>
      <c r="R2204" s="1402"/>
      <c r="S2204" s="1403"/>
      <c r="T2204" s="35"/>
      <c r="U2204" s="4"/>
    </row>
    <row r="2205" spans="2:21" s="25" customFormat="1">
      <c r="B2205" s="19"/>
      <c r="C2205" s="72"/>
      <c r="D2205" s="1372"/>
      <c r="E2205" s="1373"/>
      <c r="F2205" s="1373"/>
      <c r="G2205" s="1374"/>
      <c r="H2205" s="1375" t="s">
        <v>546</v>
      </c>
      <c r="I2205" s="1376"/>
      <c r="J2205" s="1376"/>
      <c r="K2205" s="1376"/>
      <c r="L2205" s="1376"/>
      <c r="M2205" s="1377"/>
      <c r="N2205" s="1112"/>
      <c r="O2205" s="1411"/>
      <c r="P2205" s="1113"/>
      <c r="Q2205" s="1404"/>
      <c r="R2205" s="1405"/>
      <c r="S2205" s="1406"/>
      <c r="T2205" s="35"/>
      <c r="U2205" s="4"/>
    </row>
    <row r="2206" spans="2:21" s="25" customFormat="1" ht="13.2">
      <c r="B2206" s="19"/>
      <c r="C2206" s="72"/>
      <c r="D2206" s="1372"/>
      <c r="E2206" s="1373"/>
      <c r="F2206" s="1373"/>
      <c r="G2206" s="1374"/>
      <c r="H2206" s="1375" t="s">
        <v>342</v>
      </c>
      <c r="I2206" s="1376"/>
      <c r="J2206" s="1376"/>
      <c r="K2206" s="1376"/>
      <c r="L2206" s="1376"/>
      <c r="M2206" s="1377"/>
      <c r="N2206" s="1114"/>
      <c r="O2206" s="1412"/>
      <c r="P2206" s="1115"/>
      <c r="Q2206" s="1407"/>
      <c r="R2206" s="1408"/>
      <c r="S2206" s="1409"/>
      <c r="T2206" s="155"/>
      <c r="U2206" s="4"/>
    </row>
    <row r="2207" spans="2:21" s="25" customFormat="1" ht="12" customHeight="1">
      <c r="B2207" s="19"/>
      <c r="C2207" s="72"/>
      <c r="D2207" s="62" t="s">
        <v>95</v>
      </c>
      <c r="E2207" s="550" t="s">
        <v>547</v>
      </c>
      <c r="F2207" s="550"/>
      <c r="G2207" s="550"/>
      <c r="H2207" s="550"/>
      <c r="I2207" s="550"/>
      <c r="J2207" s="550"/>
      <c r="K2207" s="550"/>
      <c r="L2207" s="550"/>
      <c r="M2207" s="550"/>
      <c r="N2207" s="550"/>
      <c r="O2207" s="550"/>
      <c r="P2207" s="550"/>
      <c r="Q2207" s="550"/>
      <c r="R2207" s="550"/>
      <c r="S2207" s="550"/>
      <c r="T2207" s="114"/>
      <c r="U2207" s="4"/>
    </row>
    <row r="2208" spans="2:21" s="25" customFormat="1">
      <c r="B2208" s="19"/>
      <c r="C2208" s="72"/>
      <c r="D2208" s="62" t="s">
        <v>96</v>
      </c>
      <c r="E2208" s="550" t="s">
        <v>319</v>
      </c>
      <c r="F2208" s="550"/>
      <c r="G2208" s="550"/>
      <c r="H2208" s="550"/>
      <c r="I2208" s="550"/>
      <c r="J2208" s="550"/>
      <c r="K2208" s="550"/>
      <c r="L2208" s="550"/>
      <c r="M2208" s="550"/>
      <c r="N2208" s="550"/>
      <c r="O2208" s="550"/>
      <c r="P2208" s="550"/>
      <c r="Q2208" s="550"/>
      <c r="R2208" s="550"/>
      <c r="S2208" s="550"/>
      <c r="T2208" s="550"/>
      <c r="U2208" s="4"/>
    </row>
    <row r="2209" spans="2:21" s="25" customFormat="1">
      <c r="B2209" s="19"/>
      <c r="C2209" s="72"/>
      <c r="D2209" s="62"/>
      <c r="E2209" s="42"/>
      <c r="F2209" s="42"/>
      <c r="G2209" s="42"/>
      <c r="H2209" s="42"/>
      <c r="I2209" s="42"/>
      <c r="J2209" s="42"/>
      <c r="K2209" s="42"/>
      <c r="L2209" s="42"/>
      <c r="M2209" s="42"/>
      <c r="N2209" s="42"/>
      <c r="O2209" s="42"/>
      <c r="P2209" s="42"/>
      <c r="Q2209" s="42"/>
      <c r="R2209" s="42"/>
      <c r="S2209" s="42"/>
      <c r="T2209" s="42"/>
      <c r="U2209" s="4"/>
    </row>
    <row r="2210" spans="2:21" s="25" customFormat="1" ht="13.2">
      <c r="B2210" s="19"/>
      <c r="C2210" s="72"/>
      <c r="D2210" s="155"/>
      <c r="E2210" s="36"/>
      <c r="F2210" s="36"/>
      <c r="G2210" s="36"/>
      <c r="H2210" s="36"/>
      <c r="I2210" s="38"/>
      <c r="J2210" s="75"/>
      <c r="K2210" s="155"/>
      <c r="L2210" s="155"/>
      <c r="M2210" s="155"/>
      <c r="N2210" s="155"/>
      <c r="O2210" s="155"/>
      <c r="P2210" s="155"/>
      <c r="Q2210" s="155"/>
      <c r="R2210" s="155"/>
      <c r="S2210" s="155"/>
      <c r="T2210" s="155"/>
      <c r="U2210" s="4"/>
    </row>
    <row r="2211" spans="2:21" s="25" customFormat="1" ht="12" customHeight="1">
      <c r="B2211" s="19"/>
      <c r="C2211" s="72" t="s">
        <v>1638</v>
      </c>
      <c r="D2211" s="155"/>
      <c r="E2211" s="36"/>
      <c r="F2211" s="36"/>
      <c r="G2211" s="36"/>
      <c r="H2211" s="36"/>
      <c r="I2211" s="38"/>
      <c r="J2211" s="75"/>
      <c r="K2211" s="155"/>
      <c r="L2211" s="155"/>
      <c r="M2211" s="155"/>
      <c r="N2211" s="155"/>
      <c r="O2211" s="155"/>
      <c r="P2211" s="155"/>
      <c r="Q2211" s="155"/>
      <c r="R2211" s="155"/>
      <c r="S2211" s="155"/>
      <c r="T2211" s="155"/>
      <c r="U2211" s="4"/>
    </row>
    <row r="2212" spans="2:21" s="25" customFormat="1" ht="12" customHeight="1">
      <c r="B2212" s="19"/>
      <c r="D2212" s="687" t="s">
        <v>548</v>
      </c>
      <c r="E2212" s="687"/>
      <c r="F2212" s="687"/>
      <c r="G2212" s="687"/>
      <c r="H2212" s="687"/>
      <c r="I2212" s="687"/>
      <c r="J2212" s="687"/>
      <c r="K2212" s="687"/>
      <c r="L2212" s="687"/>
      <c r="M2212" s="687"/>
      <c r="N2212" s="687"/>
      <c r="O2212" s="687"/>
      <c r="P2212" s="687"/>
      <c r="Q2212" s="687"/>
      <c r="R2212" s="687"/>
      <c r="S2212" s="155"/>
      <c r="T2212" s="155"/>
      <c r="U2212" s="4"/>
    </row>
    <row r="2213" spans="2:21" s="25" customFormat="1" ht="13.2" customHeight="1">
      <c r="B2213" s="20"/>
      <c r="C2213" s="72"/>
      <c r="D2213" s="1125"/>
      <c r="E2213" s="1125"/>
      <c r="F2213" s="1125"/>
      <c r="G2213" s="1125"/>
      <c r="H2213" s="1125"/>
      <c r="I2213" s="1125"/>
      <c r="J2213" s="1125"/>
      <c r="K2213" s="1125"/>
      <c r="L2213" s="1125"/>
      <c r="M2213" s="1125"/>
      <c r="N2213" s="1125"/>
      <c r="O2213" s="1125"/>
      <c r="P2213" s="1125"/>
      <c r="Q2213" s="1125"/>
      <c r="R2213" s="1125"/>
      <c r="S2213" s="45"/>
      <c r="T2213" s="155"/>
      <c r="U2213" s="4"/>
    </row>
    <row r="2214" spans="2:21" ht="15" customHeight="1">
      <c r="B2214" s="20"/>
      <c r="C2214" s="72"/>
      <c r="D2214" s="475" t="s">
        <v>146</v>
      </c>
      <c r="E2214" s="476"/>
      <c r="F2214" s="476"/>
      <c r="G2214" s="476"/>
      <c r="H2214" s="476"/>
      <c r="I2214" s="476"/>
      <c r="J2214" s="476"/>
      <c r="K2214" s="476"/>
      <c r="L2214" s="476"/>
      <c r="M2214" s="476"/>
      <c r="N2214" s="476"/>
      <c r="O2214" s="476"/>
      <c r="P2214" s="477"/>
      <c r="Q2214" s="590" t="s">
        <v>7</v>
      </c>
      <c r="R2214" s="592"/>
      <c r="S2214" s="155"/>
      <c r="T2214" s="155"/>
    </row>
    <row r="2215" spans="2:21" s="25" customFormat="1" ht="15" customHeight="1">
      <c r="B2215" s="19"/>
      <c r="C2215" s="72"/>
      <c r="D2215" s="1120" t="s">
        <v>142</v>
      </c>
      <c r="E2215" s="1121"/>
      <c r="F2215" s="1121"/>
      <c r="G2215" s="1121"/>
      <c r="H2215" s="1121"/>
      <c r="I2215" s="1121"/>
      <c r="J2215" s="1121"/>
      <c r="K2215" s="1121"/>
      <c r="L2215" s="1121"/>
      <c r="M2215" s="1121"/>
      <c r="N2215" s="1121"/>
      <c r="O2215" s="1121"/>
      <c r="P2215" s="1122"/>
      <c r="Q2215" s="702"/>
      <c r="R2215" s="685"/>
      <c r="S2215" s="155"/>
      <c r="T2215" s="155"/>
      <c r="U2215" s="4"/>
    </row>
    <row r="2216" spans="2:21" s="25" customFormat="1" ht="15" customHeight="1">
      <c r="B2216" s="19"/>
      <c r="C2216" s="72"/>
      <c r="D2216" s="1120" t="s">
        <v>143</v>
      </c>
      <c r="E2216" s="1121"/>
      <c r="F2216" s="1121"/>
      <c r="G2216" s="1121"/>
      <c r="H2216" s="1121"/>
      <c r="I2216" s="1121"/>
      <c r="J2216" s="1121"/>
      <c r="K2216" s="1121"/>
      <c r="L2216" s="1121"/>
      <c r="M2216" s="1121"/>
      <c r="N2216" s="1121"/>
      <c r="O2216" s="1121"/>
      <c r="P2216" s="1122"/>
      <c r="Q2216" s="702"/>
      <c r="R2216" s="685"/>
      <c r="S2216" s="155"/>
      <c r="T2216" s="155"/>
      <c r="U2216" s="4"/>
    </row>
    <row r="2217" spans="2:21" s="25" customFormat="1" ht="15" customHeight="1">
      <c r="B2217" s="19"/>
      <c r="C2217" s="72"/>
      <c r="D2217" s="1120" t="s">
        <v>144</v>
      </c>
      <c r="E2217" s="1121"/>
      <c r="F2217" s="1121"/>
      <c r="G2217" s="1121"/>
      <c r="H2217" s="1121"/>
      <c r="I2217" s="1121"/>
      <c r="J2217" s="1121"/>
      <c r="K2217" s="1121"/>
      <c r="L2217" s="1121"/>
      <c r="M2217" s="1121"/>
      <c r="N2217" s="1121"/>
      <c r="O2217" s="1121"/>
      <c r="P2217" s="1122"/>
      <c r="Q2217" s="702"/>
      <c r="R2217" s="685"/>
      <c r="S2217" s="155"/>
      <c r="T2217" s="155"/>
      <c r="U2217" s="4"/>
    </row>
    <row r="2218" spans="2:21" ht="15" customHeight="1">
      <c r="B2218" s="19"/>
      <c r="C2218" s="72"/>
      <c r="D2218" s="1120" t="s">
        <v>145</v>
      </c>
      <c r="E2218" s="1121"/>
      <c r="F2218" s="1121"/>
      <c r="G2218" s="1121"/>
      <c r="H2218" s="1121"/>
      <c r="I2218" s="1121"/>
      <c r="J2218" s="1121"/>
      <c r="K2218" s="1121"/>
      <c r="L2218" s="1121"/>
      <c r="M2218" s="1121"/>
      <c r="N2218" s="1121"/>
      <c r="O2218" s="1121"/>
      <c r="P2218" s="1122"/>
      <c r="Q2218" s="702" t="s">
        <v>3</v>
      </c>
      <c r="R2218" s="685"/>
      <c r="S2218" s="155"/>
      <c r="T2218" s="155"/>
    </row>
    <row r="2219" spans="2:21" ht="15" customHeight="1">
      <c r="B2219" s="19"/>
      <c r="C2219" s="72"/>
      <c r="D2219" s="35" t="s">
        <v>76</v>
      </c>
      <c r="E2219" s="155"/>
      <c r="F2219" s="155"/>
      <c r="G2219" s="155"/>
      <c r="H2219" s="155"/>
      <c r="I2219" s="155"/>
      <c r="J2219" s="62"/>
      <c r="K2219" s="155"/>
      <c r="L2219" s="155"/>
      <c r="M2219" s="155"/>
      <c r="N2219" s="155"/>
      <c r="O2219" s="155"/>
      <c r="P2219" s="155"/>
      <c r="Q2219" s="155"/>
      <c r="R2219" s="155"/>
      <c r="S2219" s="155"/>
      <c r="T2219" s="155"/>
    </row>
    <row r="2220" spans="2:21" ht="30.45" customHeight="1">
      <c r="B2220" s="19"/>
      <c r="C2220" s="72"/>
      <c r="D2220" s="624"/>
      <c r="E2220" s="625"/>
      <c r="F2220" s="625"/>
      <c r="G2220" s="625"/>
      <c r="H2220" s="625"/>
      <c r="I2220" s="625"/>
      <c r="J2220" s="625"/>
      <c r="K2220" s="625"/>
      <c r="L2220" s="625"/>
      <c r="M2220" s="625"/>
      <c r="N2220" s="625"/>
      <c r="O2220" s="625"/>
      <c r="P2220" s="625"/>
      <c r="Q2220" s="625"/>
      <c r="R2220" s="625"/>
      <c r="S2220" s="626"/>
      <c r="T2220" s="155"/>
    </row>
    <row r="2221" spans="2:21" ht="13.2" customHeight="1">
      <c r="B2221" s="19"/>
      <c r="C2221" s="155"/>
      <c r="D2221" s="62"/>
      <c r="E2221" s="42"/>
      <c r="F2221" s="42"/>
      <c r="G2221" s="42"/>
      <c r="H2221" s="42"/>
      <c r="I2221" s="42"/>
      <c r="J2221" s="42"/>
      <c r="K2221" s="42"/>
      <c r="L2221" s="42"/>
      <c r="M2221" s="42"/>
      <c r="N2221" s="42"/>
      <c r="O2221" s="42"/>
      <c r="P2221" s="42"/>
      <c r="Q2221" s="42"/>
      <c r="R2221" s="42"/>
      <c r="S2221" s="42"/>
      <c r="T2221" s="42"/>
    </row>
    <row r="2222" spans="2:21" ht="13.2" customHeight="1">
      <c r="C2222" s="72" t="s">
        <v>1639</v>
      </c>
      <c r="D2222" s="155"/>
      <c r="E2222" s="119"/>
      <c r="F2222" s="73"/>
      <c r="G2222" s="73"/>
      <c r="H2222" s="73"/>
      <c r="I2222" s="73"/>
      <c r="J2222" s="73"/>
      <c r="K2222" s="73"/>
      <c r="L2222" s="73"/>
      <c r="M2222" s="73"/>
      <c r="N2222" s="73"/>
      <c r="O2222" s="73"/>
      <c r="P2222" s="73"/>
      <c r="Q2222" s="73"/>
      <c r="R2222" s="73"/>
      <c r="S2222" s="73"/>
      <c r="T2222" s="73"/>
    </row>
    <row r="2223" spans="2:21" ht="13.2" customHeight="1">
      <c r="B2223" s="19"/>
      <c r="D2223" s="531" t="s">
        <v>1663</v>
      </c>
      <c r="E2223" s="531"/>
      <c r="F2223" s="531"/>
      <c r="G2223" s="531"/>
      <c r="H2223" s="531"/>
      <c r="I2223" s="531"/>
      <c r="J2223" s="531"/>
      <c r="K2223" s="531"/>
      <c r="L2223" s="531"/>
      <c r="M2223" s="531"/>
      <c r="N2223" s="531"/>
      <c r="O2223" s="531"/>
      <c r="P2223" s="531"/>
      <c r="Q2223" s="531"/>
      <c r="R2223" s="531"/>
      <c r="S2223" s="531"/>
      <c r="T2223" s="73"/>
    </row>
    <row r="2224" spans="2:21" ht="13.2" customHeight="1">
      <c r="B2224" s="19"/>
      <c r="C2224" s="72"/>
      <c r="D2224" s="531"/>
      <c r="E2224" s="531"/>
      <c r="F2224" s="531"/>
      <c r="G2224" s="531"/>
      <c r="H2224" s="531"/>
      <c r="I2224" s="531"/>
      <c r="J2224" s="531"/>
      <c r="K2224" s="531"/>
      <c r="L2224" s="531"/>
      <c r="M2224" s="531"/>
      <c r="N2224" s="531"/>
      <c r="O2224" s="531"/>
      <c r="P2224" s="531"/>
      <c r="Q2224" s="531"/>
      <c r="R2224" s="531"/>
      <c r="S2224" s="531"/>
      <c r="T2224" s="73"/>
      <c r="U2224" s="23"/>
    </row>
    <row r="2225" spans="2:21" ht="15" customHeight="1">
      <c r="B2225" s="19"/>
      <c r="C2225" s="72"/>
      <c r="D2225" s="531"/>
      <c r="E2225" s="531"/>
      <c r="F2225" s="531"/>
      <c r="G2225" s="531"/>
      <c r="H2225" s="531"/>
      <c r="I2225" s="531"/>
      <c r="J2225" s="531"/>
      <c r="K2225" s="531"/>
      <c r="L2225" s="531"/>
      <c r="M2225" s="531"/>
      <c r="N2225" s="531"/>
      <c r="O2225" s="531"/>
      <c r="P2225" s="531"/>
      <c r="Q2225" s="531"/>
      <c r="R2225" s="531"/>
      <c r="S2225" s="531"/>
      <c r="T2225" s="73"/>
      <c r="U2225" s="23"/>
    </row>
    <row r="2226" spans="2:21">
      <c r="B2226" s="19"/>
      <c r="C2226" s="72"/>
      <c r="D2226" s="759" t="s">
        <v>116</v>
      </c>
      <c r="E2226" s="760"/>
      <c r="F2226" s="760"/>
      <c r="G2226" s="760"/>
      <c r="H2226" s="760"/>
      <c r="I2226" s="760"/>
      <c r="J2226" s="760"/>
      <c r="K2226" s="760"/>
      <c r="L2226" s="760"/>
      <c r="M2226" s="760"/>
      <c r="N2226" s="760"/>
      <c r="O2226" s="760"/>
      <c r="P2226" s="761"/>
      <c r="Q2226" s="801" t="s">
        <v>8</v>
      </c>
      <c r="R2226" s="803"/>
      <c r="S2226" s="73"/>
      <c r="T2226" s="73"/>
      <c r="U2226" s="23"/>
    </row>
    <row r="2227" spans="2:21" ht="13.2">
      <c r="B2227" s="19"/>
      <c r="C2227" s="72"/>
      <c r="D2227" s="1120" t="s">
        <v>331</v>
      </c>
      <c r="E2227" s="1121"/>
      <c r="F2227" s="1121"/>
      <c r="G2227" s="1121"/>
      <c r="H2227" s="1121"/>
      <c r="I2227" s="1121"/>
      <c r="J2227" s="1121"/>
      <c r="K2227" s="1121"/>
      <c r="L2227" s="1121"/>
      <c r="M2227" s="1121"/>
      <c r="N2227" s="1121"/>
      <c r="O2227" s="1121"/>
      <c r="P2227" s="1122"/>
      <c r="Q2227" s="702"/>
      <c r="R2227" s="1418"/>
      <c r="S2227" s="73"/>
      <c r="T2227" s="73"/>
      <c r="U2227" s="23"/>
    </row>
    <row r="2228" spans="2:21" ht="15" customHeight="1">
      <c r="B2228" s="19"/>
      <c r="C2228" s="72"/>
      <c r="D2228" s="1419" t="s">
        <v>320</v>
      </c>
      <c r="E2228" s="1420"/>
      <c r="F2228" s="1420"/>
      <c r="G2228" s="1420"/>
      <c r="H2228" s="1420"/>
      <c r="I2228" s="1420"/>
      <c r="J2228" s="1420"/>
      <c r="K2228" s="1420"/>
      <c r="L2228" s="1420"/>
      <c r="M2228" s="1420"/>
      <c r="N2228" s="1420"/>
      <c r="O2228" s="1420"/>
      <c r="P2228" s="1421"/>
      <c r="Q2228" s="1110"/>
      <c r="R2228" s="1424"/>
      <c r="S2228" s="73"/>
      <c r="T2228" s="73"/>
      <c r="U2228" s="23"/>
    </row>
    <row r="2229" spans="2:21" ht="15" customHeight="1">
      <c r="B2229" s="19"/>
      <c r="C2229" s="72"/>
      <c r="D2229" s="1422"/>
      <c r="E2229" s="474"/>
      <c r="F2229" s="474"/>
      <c r="G2229" s="474"/>
      <c r="H2229" s="474"/>
      <c r="I2229" s="474"/>
      <c r="J2229" s="474"/>
      <c r="K2229" s="474"/>
      <c r="L2229" s="474"/>
      <c r="M2229" s="474"/>
      <c r="N2229" s="474"/>
      <c r="O2229" s="474"/>
      <c r="P2229" s="1423"/>
      <c r="Q2229" s="1425"/>
      <c r="R2229" s="1426"/>
      <c r="S2229" s="73"/>
      <c r="T2229" s="73"/>
      <c r="U2229" s="23"/>
    </row>
    <row r="2230" spans="2:21" ht="15" customHeight="1">
      <c r="B2230" s="19"/>
      <c r="C2230" s="72"/>
      <c r="D2230" s="1120" t="s">
        <v>345</v>
      </c>
      <c r="E2230" s="1121"/>
      <c r="F2230" s="1121"/>
      <c r="G2230" s="1121"/>
      <c r="H2230" s="1121"/>
      <c r="I2230" s="1121"/>
      <c r="J2230" s="1121"/>
      <c r="K2230" s="1121"/>
      <c r="L2230" s="1121"/>
      <c r="M2230" s="1121"/>
      <c r="N2230" s="1121"/>
      <c r="O2230" s="1121"/>
      <c r="P2230" s="1122"/>
      <c r="Q2230" s="702"/>
      <c r="R2230" s="1418"/>
      <c r="S2230" s="73"/>
      <c r="T2230" s="73"/>
      <c r="U2230" s="23"/>
    </row>
    <row r="2231" spans="2:21" ht="15" customHeight="1">
      <c r="B2231" s="19"/>
      <c r="C2231" s="72"/>
      <c r="D2231" s="1120" t="s">
        <v>549</v>
      </c>
      <c r="E2231" s="1121"/>
      <c r="F2231" s="1121"/>
      <c r="G2231" s="1121"/>
      <c r="H2231" s="1121"/>
      <c r="I2231" s="1121"/>
      <c r="J2231" s="1121"/>
      <c r="K2231" s="1121"/>
      <c r="L2231" s="1121"/>
      <c r="M2231" s="1121"/>
      <c r="N2231" s="1121"/>
      <c r="O2231" s="1121"/>
      <c r="P2231" s="1122"/>
      <c r="Q2231" s="702"/>
      <c r="R2231" s="1418"/>
      <c r="S2231" s="73"/>
      <c r="T2231" s="73"/>
      <c r="U2231" s="23"/>
    </row>
    <row r="2232" spans="2:21" ht="15" customHeight="1">
      <c r="B2232" s="19"/>
      <c r="C2232" s="72"/>
      <c r="D2232" s="1120" t="s">
        <v>321</v>
      </c>
      <c r="E2232" s="1121"/>
      <c r="F2232" s="1121"/>
      <c r="G2232" s="1121"/>
      <c r="H2232" s="1121"/>
      <c r="I2232" s="1121"/>
      <c r="J2232" s="1121"/>
      <c r="K2232" s="1121"/>
      <c r="L2232" s="1121"/>
      <c r="M2232" s="1121"/>
      <c r="N2232" s="1121"/>
      <c r="O2232" s="1121"/>
      <c r="P2232" s="1122"/>
      <c r="Q2232" s="702"/>
      <c r="R2232" s="1418"/>
      <c r="S2232" s="73"/>
      <c r="T2232" s="73"/>
      <c r="U2232" s="23"/>
    </row>
    <row r="2233" spans="2:21" ht="16.05" customHeight="1">
      <c r="B2233" s="19"/>
      <c r="C2233" s="72"/>
      <c r="D2233" s="1120" t="s">
        <v>322</v>
      </c>
      <c r="E2233" s="1121"/>
      <c r="F2233" s="1121"/>
      <c r="G2233" s="1121"/>
      <c r="H2233" s="1121"/>
      <c r="I2233" s="1121"/>
      <c r="J2233" s="1121"/>
      <c r="K2233" s="1121"/>
      <c r="L2233" s="1121"/>
      <c r="M2233" s="1121"/>
      <c r="N2233" s="1121"/>
      <c r="O2233" s="1121"/>
      <c r="P2233" s="1122"/>
      <c r="Q2233" s="702"/>
      <c r="R2233" s="1418"/>
      <c r="S2233" s="73"/>
      <c r="T2233" s="73"/>
      <c r="U2233" s="23"/>
    </row>
    <row r="2234" spans="2:21" ht="12" customHeight="1">
      <c r="B2234" s="19"/>
      <c r="C2234" s="72"/>
      <c r="D2234" s="1120" t="s">
        <v>323</v>
      </c>
      <c r="E2234" s="1121"/>
      <c r="F2234" s="1121"/>
      <c r="G2234" s="1121"/>
      <c r="H2234" s="1121"/>
      <c r="I2234" s="1121"/>
      <c r="J2234" s="1121"/>
      <c r="K2234" s="1121"/>
      <c r="L2234" s="1121"/>
      <c r="M2234" s="1121"/>
      <c r="N2234" s="1121"/>
      <c r="O2234" s="1121"/>
      <c r="P2234" s="1122"/>
      <c r="Q2234" s="702"/>
      <c r="R2234" s="1418"/>
      <c r="S2234" s="73"/>
      <c r="T2234" s="73"/>
      <c r="U2234" s="23"/>
    </row>
    <row r="2235" spans="2:21" ht="25.95" customHeight="1">
      <c r="B2235" s="19"/>
      <c r="C2235" s="72"/>
      <c r="D2235" s="1120" t="s">
        <v>1352</v>
      </c>
      <c r="E2235" s="1121"/>
      <c r="F2235" s="1121"/>
      <c r="G2235" s="1121"/>
      <c r="H2235" s="1121"/>
      <c r="I2235" s="1121"/>
      <c r="J2235" s="1121"/>
      <c r="K2235" s="1121"/>
      <c r="L2235" s="1121"/>
      <c r="M2235" s="1121"/>
      <c r="N2235" s="1121"/>
      <c r="O2235" s="1121"/>
      <c r="P2235" s="1122"/>
      <c r="Q2235" s="702"/>
      <c r="R2235" s="1418"/>
      <c r="S2235" s="73"/>
      <c r="T2235" s="73"/>
      <c r="U2235" s="23"/>
    </row>
    <row r="2236" spans="2:21" ht="12" customHeight="1">
      <c r="B2236" s="19"/>
      <c r="C2236" s="72"/>
      <c r="D2236" s="1120" t="s">
        <v>379</v>
      </c>
      <c r="E2236" s="1121"/>
      <c r="F2236" s="1121"/>
      <c r="G2236" s="1121"/>
      <c r="H2236" s="1121"/>
      <c r="I2236" s="1121"/>
      <c r="J2236" s="1121"/>
      <c r="K2236" s="1121"/>
      <c r="L2236" s="1121"/>
      <c r="M2236" s="1121"/>
      <c r="N2236" s="1121"/>
      <c r="O2236" s="1121"/>
      <c r="P2236" s="1122"/>
      <c r="Q2236" s="702" t="s">
        <v>3</v>
      </c>
      <c r="R2236" s="1418"/>
      <c r="S2236" s="73"/>
      <c r="T2236" s="73"/>
      <c r="U2236" s="23"/>
    </row>
    <row r="2237" spans="2:21" ht="12" customHeight="1">
      <c r="B2237" s="19"/>
      <c r="C2237" s="72"/>
      <c r="D2237" s="35" t="s">
        <v>76</v>
      </c>
      <c r="E2237" s="155"/>
      <c r="F2237" s="155"/>
      <c r="G2237" s="155"/>
      <c r="H2237" s="155"/>
      <c r="I2237" s="155"/>
      <c r="J2237" s="62"/>
      <c r="K2237" s="155"/>
      <c r="L2237" s="155"/>
      <c r="M2237" s="155"/>
      <c r="N2237" s="155"/>
      <c r="O2237" s="155"/>
      <c r="P2237" s="155"/>
      <c r="Q2237" s="155"/>
      <c r="R2237" s="73"/>
      <c r="S2237" s="73"/>
      <c r="T2237" s="73"/>
      <c r="U2237" s="23"/>
    </row>
    <row r="2238" spans="2:21" ht="27.6" customHeight="1">
      <c r="B2238" s="19"/>
      <c r="C2238" s="72"/>
      <c r="D2238" s="624"/>
      <c r="E2238" s="625"/>
      <c r="F2238" s="625"/>
      <c r="G2238" s="625"/>
      <c r="H2238" s="625"/>
      <c r="I2238" s="625"/>
      <c r="J2238" s="625"/>
      <c r="K2238" s="625"/>
      <c r="L2238" s="625"/>
      <c r="M2238" s="625"/>
      <c r="N2238" s="625"/>
      <c r="O2238" s="625"/>
      <c r="P2238" s="625"/>
      <c r="Q2238" s="625"/>
      <c r="R2238" s="625"/>
      <c r="S2238" s="626"/>
      <c r="T2238" s="155"/>
      <c r="U2238" s="23"/>
    </row>
    <row r="2239" spans="2:21" ht="12" customHeight="1">
      <c r="B2239" s="19"/>
      <c r="C2239" s="89"/>
      <c r="D2239" s="62"/>
      <c r="E2239" s="550"/>
      <c r="F2239" s="550"/>
      <c r="G2239" s="550"/>
      <c r="H2239" s="550"/>
      <c r="I2239" s="550"/>
      <c r="J2239" s="550"/>
      <c r="K2239" s="550"/>
      <c r="L2239" s="550"/>
      <c r="M2239" s="550"/>
      <c r="N2239" s="550"/>
      <c r="O2239" s="550"/>
      <c r="P2239" s="550"/>
      <c r="Q2239" s="550"/>
      <c r="R2239" s="550"/>
      <c r="S2239" s="550"/>
      <c r="T2239" s="155"/>
      <c r="U2239" s="23"/>
    </row>
    <row r="2240" spans="2:21" ht="12" customHeight="1">
      <c r="B2240" s="19"/>
      <c r="C2240" s="89"/>
      <c r="D2240" s="155"/>
      <c r="E2240" s="155"/>
      <c r="F2240" s="42"/>
      <c r="G2240" s="42"/>
      <c r="H2240" s="42"/>
      <c r="I2240" s="42"/>
      <c r="J2240" s="42"/>
      <c r="K2240" s="42"/>
      <c r="L2240" s="42"/>
      <c r="M2240" s="42"/>
      <c r="N2240" s="42"/>
      <c r="O2240" s="42"/>
      <c r="P2240" s="42"/>
      <c r="Q2240" s="42"/>
      <c r="R2240" s="155"/>
      <c r="S2240" s="155"/>
      <c r="T2240" s="155"/>
      <c r="U2240" s="23"/>
    </row>
    <row r="2241" spans="2:21" ht="13.2">
      <c r="B2241" s="19"/>
      <c r="C2241" s="64" t="s">
        <v>122</v>
      </c>
      <c r="D2241" s="155"/>
      <c r="E2241" s="155"/>
      <c r="F2241" s="155"/>
      <c r="G2241" s="155"/>
      <c r="H2241" s="155"/>
      <c r="I2241" s="155"/>
      <c r="J2241" s="155"/>
      <c r="K2241" s="155"/>
      <c r="L2241" s="155"/>
      <c r="M2241" s="155"/>
      <c r="N2241" s="155"/>
      <c r="O2241" s="155"/>
      <c r="P2241" s="426"/>
      <c r="Q2241" s="155"/>
      <c r="R2241" s="155"/>
      <c r="S2241" s="155"/>
      <c r="T2241" s="427" t="s">
        <v>100</v>
      </c>
    </row>
    <row r="2242" spans="2:21" ht="15" customHeight="1">
      <c r="B2242" s="20"/>
      <c r="D2242" s="99"/>
      <c r="E2242" s="99"/>
      <c r="F2242" s="99"/>
      <c r="G2242" s="99"/>
      <c r="H2242" s="100"/>
      <c r="I2242" s="155"/>
      <c r="J2242" s="155"/>
      <c r="K2242" s="155"/>
      <c r="L2242" s="155"/>
      <c r="M2242" s="155"/>
      <c r="N2242" s="155"/>
      <c r="O2242" s="155"/>
      <c r="P2242" s="155"/>
      <c r="Q2242" s="155"/>
      <c r="R2242" s="155"/>
      <c r="S2242" s="155"/>
    </row>
    <row r="2243" spans="2:21" ht="15" customHeight="1">
      <c r="C2243" s="72" t="s">
        <v>1640</v>
      </c>
      <c r="D2243" s="155"/>
      <c r="E2243" s="36"/>
      <c r="F2243" s="36"/>
      <c r="G2243" s="36"/>
      <c r="H2243" s="38"/>
      <c r="I2243" s="75"/>
      <c r="J2243" s="155"/>
      <c r="K2243" s="155"/>
      <c r="L2243" s="155"/>
      <c r="M2243" s="155"/>
      <c r="N2243" s="155"/>
      <c r="O2243" s="155"/>
      <c r="P2243" s="155"/>
      <c r="Q2243" s="155"/>
      <c r="R2243" s="155"/>
      <c r="S2243" s="155"/>
      <c r="T2243" s="111"/>
    </row>
    <row r="2244" spans="2:21" ht="28.95" customHeight="1">
      <c r="B2244" s="20"/>
      <c r="D2244" s="35" t="s">
        <v>347</v>
      </c>
      <c r="E2244" s="36"/>
      <c r="F2244" s="36"/>
      <c r="G2244" s="36"/>
      <c r="H2244" s="38"/>
      <c r="I2244" s="75"/>
      <c r="J2244" s="156"/>
      <c r="K2244" s="156"/>
      <c r="L2244" s="156"/>
      <c r="M2244" s="156"/>
      <c r="N2244" s="156"/>
      <c r="O2244" s="156"/>
      <c r="P2244" s="156"/>
      <c r="Q2244" s="156"/>
      <c r="R2244" s="156"/>
      <c r="S2244" s="156"/>
      <c r="T2244" s="111"/>
    </row>
    <row r="2245" spans="2:21" ht="15" customHeight="1">
      <c r="B2245" s="20"/>
      <c r="C2245" s="72"/>
      <c r="D2245" s="111" t="s">
        <v>400</v>
      </c>
      <c r="E2245" s="45"/>
      <c r="F2245" s="45"/>
      <c r="G2245" s="45"/>
      <c r="H2245" s="45"/>
      <c r="I2245" s="45"/>
      <c r="J2245" s="45"/>
      <c r="K2245" s="45"/>
      <c r="L2245" s="45"/>
      <c r="M2245" s="45"/>
      <c r="N2245" s="45"/>
      <c r="O2245" s="45"/>
      <c r="P2245" s="45"/>
      <c r="Q2245" s="45"/>
      <c r="R2245" s="45"/>
      <c r="S2245" s="45"/>
      <c r="T2245" s="111"/>
      <c r="U2245" s="1"/>
    </row>
    <row r="2246" spans="2:21" ht="15" customHeight="1">
      <c r="B2246" s="19"/>
      <c r="C2246" s="92"/>
      <c r="D2246" s="111" t="s">
        <v>401</v>
      </c>
      <c r="E2246" s="45"/>
      <c r="F2246" s="45"/>
      <c r="G2246" s="45"/>
      <c r="H2246" s="45"/>
      <c r="I2246" s="45"/>
      <c r="J2246" s="45"/>
      <c r="K2246" s="45"/>
      <c r="L2246" s="45"/>
      <c r="M2246" s="45"/>
      <c r="N2246" s="45"/>
      <c r="O2246" s="45"/>
      <c r="P2246" s="45"/>
      <c r="Q2246" s="45"/>
      <c r="R2246" s="45"/>
      <c r="S2246" s="45"/>
      <c r="T2246" s="111"/>
      <c r="U2246" s="1"/>
    </row>
    <row r="2247" spans="2:21" ht="15" customHeight="1">
      <c r="B2247" s="19"/>
      <c r="C2247" s="72"/>
      <c r="D2247" s="291" t="s">
        <v>487</v>
      </c>
      <c r="E2247" s="292"/>
      <c r="F2247" s="292"/>
      <c r="G2247" s="292"/>
      <c r="H2247" s="292"/>
      <c r="I2247" s="292"/>
      <c r="J2247" s="292"/>
      <c r="K2247" s="292"/>
      <c r="L2247" s="292"/>
      <c r="M2247" s="292"/>
      <c r="N2247" s="292"/>
      <c r="O2247" s="293"/>
      <c r="P2247" s="147"/>
      <c r="Q2247" s="147"/>
      <c r="R2247" s="147"/>
      <c r="S2247" s="147"/>
      <c r="T2247" s="111"/>
    </row>
    <row r="2248" spans="2:21" ht="15" customHeight="1">
      <c r="C2248" s="147"/>
      <c r="D2248" s="1427" t="s">
        <v>393</v>
      </c>
      <c r="E2248" s="1428"/>
      <c r="F2248" s="1428"/>
      <c r="G2248" s="1428"/>
      <c r="H2248" s="1428"/>
      <c r="I2248" s="1428"/>
      <c r="J2248" s="1428"/>
      <c r="K2248" s="1428"/>
      <c r="L2248" s="1428"/>
      <c r="M2248" s="1428"/>
      <c r="N2248" s="1428"/>
      <c r="O2248" s="180"/>
      <c r="P2248" s="147"/>
      <c r="Q2248" s="147"/>
      <c r="R2248" s="147"/>
      <c r="S2248" s="147"/>
      <c r="T2248" s="111"/>
    </row>
    <row r="2249" spans="2:21" s="132" customFormat="1" ht="15" customHeight="1">
      <c r="B2249" s="4"/>
      <c r="C2249" s="147"/>
      <c r="D2249" s="1427" t="s">
        <v>394</v>
      </c>
      <c r="E2249" s="1428"/>
      <c r="F2249" s="1428"/>
      <c r="G2249" s="1428"/>
      <c r="H2249" s="1428"/>
      <c r="I2249" s="1428"/>
      <c r="J2249" s="1428"/>
      <c r="K2249" s="1428"/>
      <c r="L2249" s="1428"/>
      <c r="M2249" s="1428"/>
      <c r="N2249" s="1428"/>
      <c r="O2249" s="180"/>
      <c r="P2249" s="147"/>
      <c r="Q2249" s="147"/>
      <c r="R2249" s="147"/>
      <c r="S2249" s="147"/>
      <c r="T2249" s="111"/>
      <c r="U2249" s="4"/>
    </row>
    <row r="2250" spans="2:21" s="132" customFormat="1" ht="15" customHeight="1">
      <c r="B2250" s="4"/>
      <c r="C2250" s="147"/>
      <c r="D2250" s="1427" t="s">
        <v>395</v>
      </c>
      <c r="E2250" s="1428"/>
      <c r="F2250" s="1428"/>
      <c r="G2250" s="1428"/>
      <c r="H2250" s="1428"/>
      <c r="I2250" s="1428"/>
      <c r="J2250" s="1428"/>
      <c r="K2250" s="1428"/>
      <c r="L2250" s="1428"/>
      <c r="M2250" s="1428"/>
      <c r="N2250" s="1428"/>
      <c r="O2250" s="180"/>
      <c r="P2250" s="147"/>
      <c r="Q2250" s="147"/>
      <c r="R2250" s="147"/>
      <c r="S2250" s="147"/>
      <c r="T2250" s="111"/>
      <c r="U2250" s="4"/>
    </row>
    <row r="2251" spans="2:21" s="132" customFormat="1" ht="15" customHeight="1">
      <c r="B2251" s="4"/>
      <c r="C2251" s="147"/>
      <c r="D2251" s="1427" t="s">
        <v>396</v>
      </c>
      <c r="E2251" s="1428"/>
      <c r="F2251" s="1428"/>
      <c r="G2251" s="1428"/>
      <c r="H2251" s="1428"/>
      <c r="I2251" s="1428"/>
      <c r="J2251" s="1428"/>
      <c r="K2251" s="1428"/>
      <c r="L2251" s="1428"/>
      <c r="M2251" s="1428"/>
      <c r="N2251" s="1428"/>
      <c r="O2251" s="180"/>
      <c r="P2251" s="147"/>
      <c r="Q2251" s="147"/>
      <c r="R2251" s="147"/>
      <c r="S2251" s="147"/>
      <c r="T2251" s="111"/>
      <c r="U2251" s="4"/>
    </row>
    <row r="2252" spans="2:21" s="132" customFormat="1" ht="15" customHeight="1">
      <c r="B2252" s="4"/>
      <c r="C2252" s="147"/>
      <c r="D2252" s="1427" t="s">
        <v>397</v>
      </c>
      <c r="E2252" s="1428"/>
      <c r="F2252" s="1428"/>
      <c r="G2252" s="1428"/>
      <c r="H2252" s="1428"/>
      <c r="I2252" s="1428"/>
      <c r="J2252" s="1428"/>
      <c r="K2252" s="1428"/>
      <c r="L2252" s="1428"/>
      <c r="M2252" s="1428"/>
      <c r="N2252" s="1428"/>
      <c r="O2252" s="180"/>
      <c r="P2252" s="147"/>
      <c r="Q2252" s="147"/>
      <c r="R2252" s="147"/>
      <c r="S2252" s="147"/>
      <c r="T2252" s="111"/>
      <c r="U2252" s="4"/>
    </row>
    <row r="2253" spans="2:21" s="132" customFormat="1" ht="13.2">
      <c r="B2253" s="4"/>
      <c r="C2253" s="147"/>
      <c r="D2253" s="1461" t="s">
        <v>398</v>
      </c>
      <c r="E2253" s="1462"/>
      <c r="F2253" s="1462"/>
      <c r="G2253" s="1462"/>
      <c r="H2253" s="1462"/>
      <c r="I2253" s="1462"/>
      <c r="J2253" s="1462"/>
      <c r="K2253" s="1462"/>
      <c r="L2253" s="1462"/>
      <c r="M2253" s="1462"/>
      <c r="N2253" s="1462"/>
      <c r="O2253" s="294"/>
      <c r="P2253" s="147"/>
      <c r="Q2253" s="147"/>
      <c r="R2253" s="147"/>
      <c r="S2253" s="147"/>
      <c r="T2253" s="111"/>
      <c r="U2253" s="4"/>
    </row>
    <row r="2254" spans="2:21" s="132" customFormat="1" ht="13.2">
      <c r="B2254" s="4"/>
      <c r="C2254" s="147"/>
      <c r="D2254" s="147"/>
      <c r="E2254" s="147"/>
      <c r="F2254" s="147"/>
      <c r="G2254" s="147"/>
      <c r="H2254" s="147"/>
      <c r="I2254" s="147"/>
      <c r="J2254" s="147"/>
      <c r="K2254" s="147"/>
      <c r="L2254" s="147"/>
      <c r="M2254" s="147"/>
      <c r="N2254" s="147"/>
      <c r="O2254" s="147"/>
      <c r="P2254" s="147"/>
      <c r="Q2254" s="147"/>
      <c r="R2254" s="147"/>
      <c r="S2254" s="147"/>
      <c r="T2254" s="111"/>
      <c r="U2254" s="4"/>
    </row>
    <row r="2255" spans="2:21" s="132" customFormat="1" ht="13.2">
      <c r="B2255" s="4"/>
      <c r="C2255" s="147"/>
      <c r="D2255" s="1463" t="s">
        <v>123</v>
      </c>
      <c r="E2255" s="568"/>
      <c r="F2255" s="568"/>
      <c r="G2255" s="568"/>
      <c r="H2255" s="568"/>
      <c r="I2255" s="568"/>
      <c r="J2255" s="568"/>
      <c r="K2255" s="568"/>
      <c r="L2255" s="569"/>
      <c r="M2255" s="1466" t="s">
        <v>124</v>
      </c>
      <c r="N2255" s="1467"/>
      <c r="O2255" s="1467"/>
      <c r="P2255" s="1467"/>
      <c r="Q2255" s="1467"/>
      <c r="R2255" s="1468"/>
      <c r="S2255" s="156"/>
      <c r="T2255" s="111"/>
      <c r="U2255" s="4"/>
    </row>
    <row r="2256" spans="2:21" s="132" customFormat="1" ht="13.2">
      <c r="B2256" s="4"/>
      <c r="C2256" s="147"/>
      <c r="D2256" s="1464"/>
      <c r="E2256" s="571"/>
      <c r="F2256" s="571"/>
      <c r="G2256" s="571"/>
      <c r="H2256" s="571"/>
      <c r="I2256" s="571"/>
      <c r="J2256" s="571"/>
      <c r="K2256" s="571"/>
      <c r="L2256" s="1465"/>
      <c r="M2256" s="159">
        <v>1</v>
      </c>
      <c r="N2256" s="159">
        <v>2</v>
      </c>
      <c r="O2256" s="159">
        <v>3</v>
      </c>
      <c r="P2256" s="159">
        <v>4</v>
      </c>
      <c r="Q2256" s="159">
        <v>5</v>
      </c>
      <c r="R2256" s="159">
        <v>6</v>
      </c>
      <c r="S2256" s="156"/>
      <c r="T2256" s="111"/>
      <c r="U2256" s="4"/>
    </row>
    <row r="2257" spans="2:21" s="132" customFormat="1" ht="22.95" customHeight="1">
      <c r="B2257" s="4"/>
      <c r="C2257" s="155"/>
      <c r="D2257" s="1432" t="s">
        <v>324</v>
      </c>
      <c r="E2257" s="1433"/>
      <c r="F2257" s="1433"/>
      <c r="G2257" s="1433"/>
      <c r="H2257" s="1433"/>
      <c r="I2257" s="1433"/>
      <c r="J2257" s="1433"/>
      <c r="K2257" s="1433"/>
      <c r="L2257" s="1434"/>
      <c r="M2257" s="31"/>
      <c r="N2257" s="32"/>
      <c r="O2257" s="31"/>
      <c r="P2257" s="32"/>
      <c r="Q2257" s="31"/>
      <c r="R2257" s="32"/>
      <c r="S2257" s="156"/>
      <c r="T2257" s="111"/>
      <c r="U2257" s="4"/>
    </row>
    <row r="2258" spans="2:21" s="132" customFormat="1" ht="29.55" customHeight="1">
      <c r="B2258" s="4"/>
      <c r="C2258" s="155"/>
      <c r="D2258" s="1429" t="s">
        <v>399</v>
      </c>
      <c r="E2258" s="1430"/>
      <c r="F2258" s="1430"/>
      <c r="G2258" s="1430"/>
      <c r="H2258" s="1430"/>
      <c r="I2258" s="1430"/>
      <c r="J2258" s="1430"/>
      <c r="K2258" s="1430"/>
      <c r="L2258" s="1431"/>
      <c r="M2258" s="31"/>
      <c r="N2258" s="32"/>
      <c r="O2258" s="31"/>
      <c r="P2258" s="32"/>
      <c r="Q2258" s="31"/>
      <c r="R2258" s="32"/>
      <c r="S2258" s="156"/>
      <c r="T2258" s="111"/>
      <c r="U2258" s="4"/>
    </row>
    <row r="2259" spans="2:21" s="132" customFormat="1" ht="42" customHeight="1">
      <c r="B2259" s="4"/>
      <c r="C2259" s="155"/>
      <c r="D2259" s="1429" t="s">
        <v>325</v>
      </c>
      <c r="E2259" s="1430"/>
      <c r="F2259" s="1430"/>
      <c r="G2259" s="1430"/>
      <c r="H2259" s="1430"/>
      <c r="I2259" s="1430"/>
      <c r="J2259" s="1430"/>
      <c r="K2259" s="1430"/>
      <c r="L2259" s="1431"/>
      <c r="M2259" s="31"/>
      <c r="N2259" s="32"/>
      <c r="O2259" s="31"/>
      <c r="P2259" s="32"/>
      <c r="Q2259" s="31"/>
      <c r="R2259" s="32"/>
      <c r="S2259" s="156"/>
      <c r="T2259" s="111"/>
      <c r="U2259" s="4"/>
    </row>
    <row r="2260" spans="2:21" s="132" customFormat="1" ht="29.25" customHeight="1">
      <c r="B2260" s="4"/>
      <c r="C2260" s="155"/>
      <c r="D2260" s="1429" t="s">
        <v>402</v>
      </c>
      <c r="E2260" s="1430"/>
      <c r="F2260" s="1430"/>
      <c r="G2260" s="1430"/>
      <c r="H2260" s="1430"/>
      <c r="I2260" s="1430"/>
      <c r="J2260" s="1430"/>
      <c r="K2260" s="1430"/>
      <c r="L2260" s="1431"/>
      <c r="M2260" s="31"/>
      <c r="N2260" s="32"/>
      <c r="O2260" s="31"/>
      <c r="P2260" s="32"/>
      <c r="Q2260" s="31"/>
      <c r="R2260" s="32"/>
      <c r="S2260" s="156"/>
      <c r="T2260" s="111"/>
      <c r="U2260" s="4"/>
    </row>
    <row r="2261" spans="2:21" s="132" customFormat="1" ht="30.6" customHeight="1">
      <c r="B2261" s="4"/>
      <c r="C2261" s="155"/>
      <c r="D2261" s="1429" t="s">
        <v>403</v>
      </c>
      <c r="E2261" s="1430"/>
      <c r="F2261" s="1430"/>
      <c r="G2261" s="1430"/>
      <c r="H2261" s="1430"/>
      <c r="I2261" s="1430"/>
      <c r="J2261" s="1430"/>
      <c r="K2261" s="1430"/>
      <c r="L2261" s="1431"/>
      <c r="M2261" s="31"/>
      <c r="N2261" s="32"/>
      <c r="O2261" s="31"/>
      <c r="P2261" s="32"/>
      <c r="Q2261" s="31"/>
      <c r="R2261" s="32"/>
      <c r="S2261" s="156"/>
      <c r="T2261" s="111"/>
      <c r="U2261" s="4"/>
    </row>
    <row r="2262" spans="2:21" s="132" customFormat="1" ht="30.6" customHeight="1">
      <c r="B2262" s="4"/>
      <c r="C2262" s="155"/>
      <c r="D2262" s="1429" t="s">
        <v>326</v>
      </c>
      <c r="E2262" s="1430"/>
      <c r="F2262" s="1430"/>
      <c r="G2262" s="1430"/>
      <c r="H2262" s="1430"/>
      <c r="I2262" s="1430"/>
      <c r="J2262" s="1430"/>
      <c r="K2262" s="1430"/>
      <c r="L2262" s="1431"/>
      <c r="M2262" s="31"/>
      <c r="N2262" s="32"/>
      <c r="O2262" s="31"/>
      <c r="P2262" s="32"/>
      <c r="Q2262" s="31"/>
      <c r="R2262" s="32"/>
      <c r="S2262" s="156"/>
      <c r="T2262" s="111"/>
      <c r="U2262" s="4"/>
    </row>
    <row r="2263" spans="2:21" s="132" customFormat="1" ht="20.399999999999999" customHeight="1">
      <c r="B2263" s="25"/>
      <c r="C2263" s="155"/>
      <c r="D2263" s="1432" t="s">
        <v>404</v>
      </c>
      <c r="E2263" s="1433"/>
      <c r="F2263" s="1433"/>
      <c r="G2263" s="1433"/>
      <c r="H2263" s="1433"/>
      <c r="I2263" s="1433"/>
      <c r="J2263" s="1433"/>
      <c r="K2263" s="1433"/>
      <c r="L2263" s="1434"/>
      <c r="M2263" s="31"/>
      <c r="N2263" s="32"/>
      <c r="O2263" s="31"/>
      <c r="P2263" s="32"/>
      <c r="Q2263" s="31"/>
      <c r="R2263" s="32"/>
      <c r="S2263" s="156"/>
      <c r="T2263" s="111"/>
      <c r="U2263" s="4"/>
    </row>
    <row r="2264" spans="2:21" s="132" customFormat="1" ht="18.600000000000001" customHeight="1">
      <c r="B2264" s="4"/>
      <c r="C2264" s="155"/>
      <c r="D2264" s="526" t="s">
        <v>346</v>
      </c>
      <c r="E2264" s="527"/>
      <c r="F2264" s="527"/>
      <c r="G2264" s="527"/>
      <c r="H2264" s="527"/>
      <c r="I2264" s="527"/>
      <c r="J2264" s="527"/>
      <c r="K2264" s="527"/>
      <c r="L2264" s="528"/>
      <c r="M2264" s="31"/>
      <c r="N2264" s="32"/>
      <c r="O2264" s="31"/>
      <c r="P2264" s="32"/>
      <c r="Q2264" s="31"/>
      <c r="R2264" s="32"/>
      <c r="S2264" s="156"/>
      <c r="T2264" s="111"/>
      <c r="U2264" s="4"/>
    </row>
    <row r="2265" spans="2:21" ht="13.2">
      <c r="C2265" s="155"/>
      <c r="D2265" s="35" t="s">
        <v>76</v>
      </c>
      <c r="E2265" s="156"/>
      <c r="F2265" s="156"/>
      <c r="G2265" s="156"/>
      <c r="H2265" s="156"/>
      <c r="I2265" s="156"/>
      <c r="J2265" s="62"/>
      <c r="K2265" s="156"/>
      <c r="L2265" s="156"/>
      <c r="M2265" s="156"/>
      <c r="N2265" s="156"/>
      <c r="O2265" s="156"/>
      <c r="P2265" s="156"/>
      <c r="Q2265" s="156"/>
      <c r="R2265" s="156"/>
      <c r="S2265" s="156"/>
      <c r="T2265" s="111"/>
    </row>
    <row r="2266" spans="2:21" ht="30" customHeight="1">
      <c r="C2266" s="155"/>
      <c r="D2266" s="624"/>
      <c r="E2266" s="625"/>
      <c r="F2266" s="625"/>
      <c r="G2266" s="625"/>
      <c r="H2266" s="625"/>
      <c r="I2266" s="625"/>
      <c r="J2266" s="625"/>
      <c r="K2266" s="625"/>
      <c r="L2266" s="625"/>
      <c r="M2266" s="625"/>
      <c r="N2266" s="625"/>
      <c r="O2266" s="625"/>
      <c r="P2266" s="625"/>
      <c r="Q2266" s="625"/>
      <c r="R2266" s="625"/>
      <c r="S2266" s="626"/>
      <c r="T2266" s="111"/>
    </row>
    <row r="2267" spans="2:21" ht="13.2">
      <c r="C2267" s="155"/>
      <c r="T2267" s="111"/>
    </row>
    <row r="2268" spans="2:21" ht="13.2">
      <c r="C2268" s="89"/>
      <c r="D2268" s="550" t="s">
        <v>150</v>
      </c>
      <c r="E2268" s="550"/>
      <c r="F2268" s="550"/>
      <c r="G2268" s="550"/>
      <c r="H2268" s="550"/>
      <c r="I2268" s="550"/>
      <c r="J2268" s="550"/>
      <c r="K2268" s="550"/>
      <c r="L2268" s="550"/>
      <c r="M2268" s="550"/>
      <c r="N2268" s="550"/>
      <c r="O2268" s="550"/>
      <c r="P2268" s="550"/>
      <c r="Q2268" s="550"/>
      <c r="R2268" s="550"/>
      <c r="S2268" s="550"/>
      <c r="T2268" s="155"/>
    </row>
    <row r="2269" spans="2:21" ht="13.2">
      <c r="C2269" s="37"/>
      <c r="D2269" s="550"/>
      <c r="E2269" s="550"/>
      <c r="F2269" s="550"/>
      <c r="G2269" s="550"/>
      <c r="H2269" s="550"/>
      <c r="I2269" s="550"/>
      <c r="J2269" s="550"/>
      <c r="K2269" s="550"/>
      <c r="L2269" s="550"/>
      <c r="M2269" s="550"/>
      <c r="N2269" s="550"/>
      <c r="O2269" s="550"/>
      <c r="P2269" s="550"/>
      <c r="Q2269" s="550"/>
      <c r="R2269" s="550"/>
      <c r="S2269" s="550"/>
      <c r="T2269" s="155"/>
    </row>
    <row r="2270" spans="2:21" ht="13.2">
      <c r="C2270" s="35"/>
      <c r="D2270" s="759" t="s">
        <v>102</v>
      </c>
      <c r="E2270" s="760"/>
      <c r="F2270" s="760"/>
      <c r="G2270" s="760"/>
      <c r="H2270" s="760"/>
      <c r="I2270" s="760"/>
      <c r="J2270" s="760"/>
      <c r="K2270" s="760"/>
      <c r="L2270" s="760"/>
      <c r="M2270" s="760"/>
      <c r="N2270" s="760"/>
      <c r="O2270" s="760"/>
      <c r="P2270" s="761"/>
      <c r="Q2270" s="801" t="s">
        <v>8</v>
      </c>
      <c r="R2270" s="803"/>
      <c r="S2270" s="45"/>
      <c r="T2270" s="155"/>
    </row>
    <row r="2271" spans="2:21" ht="13.2">
      <c r="C2271" s="35"/>
      <c r="D2271" s="1458" t="s">
        <v>327</v>
      </c>
      <c r="E2271" s="1459"/>
      <c r="F2271" s="1459"/>
      <c r="G2271" s="1459"/>
      <c r="H2271" s="1459"/>
      <c r="I2271" s="1459"/>
      <c r="J2271" s="1459"/>
      <c r="K2271" s="1459"/>
      <c r="L2271" s="1459"/>
      <c r="M2271" s="1459"/>
      <c r="N2271" s="1459"/>
      <c r="O2271" s="1459"/>
      <c r="P2271" s="1460"/>
      <c r="Q2271" s="702"/>
      <c r="R2271" s="685"/>
      <c r="S2271" s="155"/>
      <c r="T2271" s="155"/>
    </row>
    <row r="2272" spans="2:21" ht="13.2">
      <c r="C2272" s="155"/>
      <c r="D2272" s="1455" t="s">
        <v>328</v>
      </c>
      <c r="E2272" s="1456"/>
      <c r="F2272" s="1456"/>
      <c r="G2272" s="1456"/>
      <c r="H2272" s="1456"/>
      <c r="I2272" s="1456"/>
      <c r="J2272" s="1456"/>
      <c r="K2272" s="1456"/>
      <c r="L2272" s="1456"/>
      <c r="M2272" s="1456"/>
      <c r="N2272" s="1456"/>
      <c r="O2272" s="1456"/>
      <c r="P2272" s="1457"/>
      <c r="Q2272" s="702"/>
      <c r="R2272" s="685"/>
      <c r="S2272" s="155"/>
      <c r="T2272" s="155"/>
    </row>
    <row r="2273" spans="3:21" ht="13.2">
      <c r="C2273" s="155"/>
      <c r="D2273" s="1429" t="s">
        <v>329</v>
      </c>
      <c r="E2273" s="1430"/>
      <c r="F2273" s="1430"/>
      <c r="G2273" s="1430"/>
      <c r="H2273" s="1430"/>
      <c r="I2273" s="1430"/>
      <c r="J2273" s="1430"/>
      <c r="K2273" s="1430"/>
      <c r="L2273" s="1430"/>
      <c r="M2273" s="1430"/>
      <c r="N2273" s="1430"/>
      <c r="O2273" s="1430"/>
      <c r="P2273" s="1431"/>
      <c r="Q2273" s="702"/>
      <c r="R2273" s="685"/>
      <c r="S2273" s="155"/>
      <c r="T2273" s="155"/>
    </row>
    <row r="2274" spans="3:21" ht="9" customHeight="1">
      <c r="C2274" s="155"/>
      <c r="D2274" s="113"/>
      <c r="E2274" s="37"/>
      <c r="F2274" s="37"/>
      <c r="G2274" s="37"/>
      <c r="H2274" s="37"/>
      <c r="I2274" s="37"/>
      <c r="J2274" s="37"/>
      <c r="K2274" s="37"/>
      <c r="L2274" s="37"/>
      <c r="M2274" s="37"/>
      <c r="N2274" s="37"/>
      <c r="O2274" s="37"/>
      <c r="P2274" s="37"/>
      <c r="Q2274" s="50"/>
      <c r="R2274" s="50"/>
      <c r="S2274" s="155"/>
      <c r="T2274" s="155"/>
    </row>
    <row r="2275" spans="3:21" ht="10.199999999999999" customHeight="1"/>
    <row r="2276" spans="3:21" ht="15" customHeight="1">
      <c r="C2276" s="155"/>
      <c r="D2276" s="155"/>
      <c r="E2276" s="155"/>
      <c r="F2276" s="155"/>
      <c r="G2276" s="155"/>
      <c r="H2276" s="155"/>
      <c r="I2276" s="155"/>
      <c r="J2276" s="155"/>
      <c r="K2276" s="155"/>
      <c r="L2276" s="155"/>
      <c r="M2276" s="155"/>
      <c r="N2276" s="155"/>
      <c r="O2276" s="155"/>
      <c r="P2276" s="155"/>
      <c r="Q2276" s="155"/>
      <c r="R2276" s="155"/>
      <c r="S2276" s="155"/>
      <c r="T2276" s="155"/>
      <c r="U2276" s="155"/>
    </row>
    <row r="2277" spans="3:21" ht="15" customHeight="1">
      <c r="C2277" s="421"/>
      <c r="D2277" s="421"/>
      <c r="E2277" s="324"/>
      <c r="F2277" s="324"/>
      <c r="G2277" s="324"/>
      <c r="H2277" s="324"/>
      <c r="I2277" s="324"/>
      <c r="J2277" s="324"/>
      <c r="K2277" s="324"/>
      <c r="L2277" s="324"/>
      <c r="M2277" s="324"/>
      <c r="N2277" s="324"/>
      <c r="O2277" s="324"/>
      <c r="P2277" s="324"/>
      <c r="Q2277" s="324"/>
      <c r="R2277" s="324"/>
      <c r="S2277" s="324"/>
      <c r="T2277" s="65" t="s">
        <v>348</v>
      </c>
    </row>
    <row r="2278" spans="3:21" ht="15" customHeight="1">
      <c r="C2278" s="321" t="s">
        <v>1619</v>
      </c>
      <c r="D2278" s="421"/>
      <c r="E2278" s="324"/>
      <c r="F2278" s="324"/>
      <c r="G2278" s="324"/>
      <c r="H2278" s="324"/>
      <c r="I2278" s="324"/>
      <c r="J2278" s="324"/>
      <c r="K2278" s="324"/>
      <c r="L2278" s="324"/>
      <c r="M2278" s="324"/>
      <c r="N2278" s="324"/>
      <c r="O2278" s="324"/>
      <c r="P2278" s="324"/>
      <c r="Q2278" s="324"/>
      <c r="R2278" s="324"/>
      <c r="S2278" s="324"/>
      <c r="T2278" s="73"/>
    </row>
    <row r="2279" spans="3:21" ht="15" customHeight="1">
      <c r="C2279" s="321"/>
      <c r="D2279" s="421"/>
      <c r="E2279" s="324"/>
      <c r="F2279" s="324"/>
      <c r="G2279" s="324"/>
      <c r="H2279" s="324"/>
      <c r="I2279" s="324"/>
      <c r="J2279" s="324"/>
      <c r="K2279" s="324"/>
      <c r="L2279" s="324"/>
      <c r="M2279" s="324"/>
      <c r="N2279" s="324"/>
      <c r="O2279" s="324"/>
      <c r="P2279" s="324"/>
      <c r="Q2279" s="324"/>
      <c r="R2279" s="324"/>
      <c r="S2279" s="324"/>
      <c r="T2279" s="73"/>
    </row>
    <row r="2280" spans="3:21" ht="15" customHeight="1">
      <c r="C2280" s="325" t="s">
        <v>1641</v>
      </c>
      <c r="D2280" s="421"/>
      <c r="E2280" s="324"/>
      <c r="F2280" s="324"/>
      <c r="G2280" s="324"/>
      <c r="H2280" s="324"/>
      <c r="I2280" s="324"/>
      <c r="J2280" s="324"/>
      <c r="K2280" s="324"/>
      <c r="L2280" s="324"/>
      <c r="M2280" s="324"/>
      <c r="N2280" s="324"/>
      <c r="O2280" s="324"/>
      <c r="P2280" s="324"/>
      <c r="Q2280" s="324"/>
      <c r="R2280" s="324"/>
      <c r="S2280" s="324"/>
      <c r="T2280" s="73"/>
    </row>
    <row r="2281" spans="3:21" ht="15" customHeight="1">
      <c r="C2281" s="318"/>
      <c r="D2281" s="1435" t="s">
        <v>349</v>
      </c>
      <c r="E2281" s="1435"/>
      <c r="F2281" s="1435"/>
      <c r="G2281" s="1435"/>
      <c r="H2281" s="1435"/>
      <c r="I2281" s="1435"/>
      <c r="J2281" s="1435"/>
      <c r="K2281" s="1435"/>
      <c r="L2281" s="1435"/>
      <c r="M2281" s="1435"/>
      <c r="N2281" s="1435"/>
      <c r="O2281" s="1435"/>
      <c r="P2281" s="1435"/>
      <c r="Q2281" s="1435"/>
      <c r="R2281" s="1435"/>
      <c r="S2281" s="1435"/>
      <c r="T2281" s="73"/>
    </row>
    <row r="2282" spans="3:21" ht="15" customHeight="1">
      <c r="C2282" s="64"/>
      <c r="D2282" s="1436" t="s">
        <v>155</v>
      </c>
      <c r="E2282" s="1437"/>
      <c r="F2282" s="1437"/>
      <c r="G2282" s="1437"/>
      <c r="H2282" s="1438"/>
      <c r="I2282" s="114"/>
      <c r="J2282" s="114"/>
      <c r="K2282" s="114"/>
      <c r="L2282" s="114"/>
      <c r="M2282" s="114"/>
      <c r="N2282" s="114"/>
      <c r="O2282" s="114"/>
      <c r="P2282" s="114"/>
      <c r="Q2282" s="114"/>
      <c r="R2282" s="114"/>
      <c r="S2282" s="114"/>
      <c r="T2282" s="73"/>
    </row>
    <row r="2283" spans="3:21" ht="15" customHeight="1">
      <c r="C2283" s="64"/>
      <c r="D2283" s="1439"/>
      <c r="E2283" s="1440"/>
      <c r="F2283" s="1440"/>
      <c r="G2283" s="1440"/>
      <c r="H2283" s="1441"/>
      <c r="I2283" s="114"/>
      <c r="J2283" s="124" t="s">
        <v>17</v>
      </c>
      <c r="K2283" s="660" t="s">
        <v>350</v>
      </c>
      <c r="L2283" s="660"/>
      <c r="M2283" s="660"/>
      <c r="N2283" s="660"/>
      <c r="O2283" s="660"/>
      <c r="P2283" s="660"/>
      <c r="Q2283" s="660"/>
      <c r="R2283" s="660"/>
      <c r="S2283" s="660"/>
      <c r="T2283" s="660"/>
    </row>
    <row r="2284" spans="3:21" ht="15" customHeight="1">
      <c r="C2284" s="64"/>
      <c r="D2284" s="1439"/>
      <c r="E2284" s="1440"/>
      <c r="F2284" s="1440"/>
      <c r="G2284" s="1440"/>
      <c r="H2284" s="1441"/>
      <c r="I2284" s="42"/>
      <c r="J2284" s="42"/>
      <c r="K2284" s="660"/>
      <c r="L2284" s="660"/>
      <c r="M2284" s="660"/>
      <c r="N2284" s="660"/>
      <c r="O2284" s="660"/>
      <c r="P2284" s="660"/>
      <c r="Q2284" s="660"/>
      <c r="R2284" s="660"/>
      <c r="S2284" s="660"/>
      <c r="T2284" s="660"/>
    </row>
    <row r="2285" spans="3:21" ht="15" customHeight="1">
      <c r="C2285" s="155"/>
      <c r="D2285" s="1439"/>
      <c r="E2285" s="1440"/>
      <c r="F2285" s="1440"/>
      <c r="G2285" s="1440"/>
      <c r="H2285" s="1441"/>
      <c r="I2285" s="42"/>
      <c r="J2285" s="42"/>
      <c r="K2285" s="42"/>
      <c r="L2285" s="42"/>
      <c r="M2285" s="42"/>
      <c r="N2285" s="42"/>
      <c r="O2285" s="42"/>
      <c r="P2285" s="42"/>
      <c r="Q2285" s="42"/>
      <c r="R2285" s="42"/>
      <c r="S2285" s="42"/>
      <c r="T2285" s="73"/>
    </row>
    <row r="2286" spans="3:21" ht="19.2" customHeight="1">
      <c r="C2286" s="155"/>
      <c r="D2286" s="1442"/>
      <c r="E2286" s="1443"/>
      <c r="F2286" s="1443"/>
      <c r="G2286" s="1443"/>
      <c r="H2286" s="1444"/>
      <c r="I2286" s="42"/>
      <c r="J2286" s="42"/>
      <c r="K2286" s="42"/>
      <c r="L2286" s="42"/>
      <c r="M2286" s="42"/>
      <c r="N2286" s="42"/>
      <c r="O2286" s="42"/>
      <c r="P2286" s="42"/>
      <c r="Q2286" s="42"/>
      <c r="R2286" s="42"/>
      <c r="S2286" s="42"/>
      <c r="T2286" s="73"/>
    </row>
    <row r="2287" spans="3:21" ht="15" customHeight="1">
      <c r="C2287" s="155"/>
      <c r="D2287" s="143"/>
      <c r="E2287" s="143"/>
      <c r="F2287" s="143"/>
      <c r="G2287" s="143"/>
      <c r="H2287" s="143"/>
      <c r="I2287" s="42"/>
      <c r="J2287" s="42"/>
      <c r="K2287" s="42"/>
      <c r="L2287" s="42"/>
      <c r="M2287" s="42"/>
      <c r="N2287" s="42"/>
      <c r="O2287" s="42"/>
      <c r="P2287" s="42"/>
      <c r="Q2287" s="42"/>
      <c r="R2287" s="42"/>
      <c r="S2287" s="42"/>
      <c r="T2287" s="73"/>
    </row>
    <row r="2288" spans="3:21" ht="15" customHeight="1">
      <c r="C2288" s="155"/>
      <c r="D2288" s="475" t="s">
        <v>147</v>
      </c>
      <c r="E2288" s="476"/>
      <c r="F2288" s="476"/>
      <c r="G2288" s="476"/>
      <c r="H2288" s="476"/>
      <c r="I2288" s="476"/>
      <c r="J2288" s="476"/>
      <c r="K2288" s="476"/>
      <c r="L2288" s="476"/>
      <c r="M2288" s="476"/>
      <c r="N2288" s="476"/>
      <c r="O2288" s="476"/>
      <c r="P2288" s="477"/>
      <c r="Q2288" s="475" t="s">
        <v>334</v>
      </c>
      <c r="R2288" s="477"/>
      <c r="S2288" s="42"/>
      <c r="T2288" s="73"/>
    </row>
    <row r="2289" spans="2:21" ht="15" customHeight="1">
      <c r="C2289" s="155"/>
      <c r="D2289" s="1451" t="s">
        <v>1692</v>
      </c>
      <c r="E2289" s="1452"/>
      <c r="F2289" s="1452"/>
      <c r="G2289" s="1452"/>
      <c r="H2289" s="1452"/>
      <c r="I2289" s="1452"/>
      <c r="J2289" s="1452"/>
      <c r="K2289" s="1452"/>
      <c r="L2289" s="1452"/>
      <c r="M2289" s="1452"/>
      <c r="N2289" s="1452"/>
      <c r="O2289" s="1452"/>
      <c r="P2289" s="1453"/>
      <c r="Q2289" s="839"/>
      <c r="R2289" s="841"/>
      <c r="S2289" s="42"/>
      <c r="T2289" s="73"/>
    </row>
    <row r="2290" spans="2:21" ht="15" customHeight="1">
      <c r="C2290" s="155"/>
      <c r="D2290" s="1451" t="s">
        <v>1693</v>
      </c>
      <c r="E2290" s="1452"/>
      <c r="F2290" s="1452"/>
      <c r="G2290" s="1452"/>
      <c r="H2290" s="1452"/>
      <c r="I2290" s="1452"/>
      <c r="J2290" s="1452"/>
      <c r="K2290" s="1452"/>
      <c r="L2290" s="1452"/>
      <c r="M2290" s="1452"/>
      <c r="N2290" s="1452"/>
      <c r="O2290" s="1452"/>
      <c r="P2290" s="1453"/>
      <c r="Q2290" s="839"/>
      <c r="R2290" s="841"/>
      <c r="S2290" s="42"/>
      <c r="T2290" s="73"/>
    </row>
    <row r="2291" spans="2:21" ht="15" customHeight="1">
      <c r="C2291" s="155"/>
      <c r="D2291" s="1454" t="s">
        <v>330</v>
      </c>
      <c r="E2291" s="1454"/>
      <c r="F2291" s="1454"/>
      <c r="G2291" s="1454"/>
      <c r="H2291" s="1454"/>
      <c r="I2291" s="1454"/>
      <c r="J2291" s="1454"/>
      <c r="K2291" s="1454"/>
      <c r="L2291" s="1454"/>
      <c r="M2291" s="1454"/>
      <c r="N2291" s="1454"/>
      <c r="O2291" s="1454"/>
      <c r="P2291" s="125"/>
      <c r="Q2291" s="42"/>
      <c r="R2291" s="42"/>
      <c r="S2291" s="42"/>
      <c r="T2291" s="73"/>
    </row>
    <row r="2292" spans="2:21" ht="15" customHeight="1">
      <c r="C2292" s="155"/>
      <c r="D2292" s="125"/>
      <c r="E2292" s="125"/>
      <c r="F2292" s="125"/>
      <c r="G2292" s="125"/>
      <c r="H2292" s="125"/>
      <c r="I2292" s="125"/>
      <c r="J2292" s="125"/>
      <c r="K2292" s="125"/>
      <c r="L2292" s="125"/>
      <c r="M2292" s="125"/>
      <c r="N2292" s="125"/>
      <c r="O2292" s="125"/>
      <c r="P2292" s="125"/>
      <c r="Q2292" s="42"/>
      <c r="R2292" s="42"/>
      <c r="S2292" s="42"/>
      <c r="T2292" s="73"/>
    </row>
    <row r="2293" spans="2:21" ht="15" customHeight="1">
      <c r="C2293" s="155"/>
      <c r="D2293" s="126" t="s">
        <v>18</v>
      </c>
      <c r="E2293" s="531" t="s">
        <v>351</v>
      </c>
      <c r="F2293" s="628"/>
      <c r="G2293" s="628"/>
      <c r="H2293" s="628"/>
      <c r="I2293" s="628"/>
      <c r="J2293" s="628"/>
      <c r="K2293" s="628"/>
      <c r="L2293" s="628"/>
      <c r="M2293" s="628"/>
      <c r="N2293" s="628"/>
      <c r="O2293" s="628"/>
      <c r="P2293" s="628"/>
      <c r="Q2293" s="628"/>
      <c r="R2293" s="628"/>
      <c r="S2293" s="42"/>
      <c r="T2293" s="73"/>
    </row>
    <row r="2294" spans="2:21" ht="15" customHeight="1">
      <c r="C2294" s="155"/>
      <c r="D2294" s="126" t="s">
        <v>92</v>
      </c>
      <c r="E2294" s="531" t="s">
        <v>352</v>
      </c>
      <c r="F2294" s="531"/>
      <c r="G2294" s="531"/>
      <c r="H2294" s="531"/>
      <c r="I2294" s="531"/>
      <c r="J2294" s="531"/>
      <c r="K2294" s="531"/>
      <c r="L2294" s="531"/>
      <c r="M2294" s="531"/>
      <c r="N2294" s="531"/>
      <c r="O2294" s="531"/>
      <c r="P2294" s="531"/>
      <c r="Q2294" s="531"/>
      <c r="R2294" s="531"/>
      <c r="S2294" s="531"/>
      <c r="T2294" s="531"/>
    </row>
    <row r="2295" spans="2:21" ht="13.2" customHeight="1">
      <c r="C2295" s="155"/>
      <c r="D2295" s="125"/>
      <c r="E2295" s="531" t="s">
        <v>353</v>
      </c>
      <c r="F2295" s="531"/>
      <c r="G2295" s="531"/>
      <c r="H2295" s="531"/>
      <c r="I2295" s="531"/>
      <c r="J2295" s="531"/>
      <c r="K2295" s="531"/>
      <c r="L2295" s="531"/>
      <c r="M2295" s="531"/>
      <c r="N2295" s="531"/>
      <c r="O2295" s="531"/>
      <c r="P2295" s="531"/>
      <c r="Q2295" s="531"/>
      <c r="R2295" s="531"/>
      <c r="S2295" s="531"/>
      <c r="T2295" s="531"/>
    </row>
    <row r="2296" spans="2:21" ht="13.2" customHeight="1">
      <c r="C2296" s="155"/>
      <c r="D2296" s="125"/>
      <c r="E2296" s="142"/>
      <c r="F2296" s="160"/>
      <c r="G2296" s="160"/>
      <c r="H2296" s="160"/>
      <c r="I2296" s="160"/>
      <c r="J2296" s="160"/>
      <c r="K2296" s="160"/>
      <c r="L2296" s="160"/>
      <c r="M2296" s="160"/>
      <c r="N2296" s="160"/>
      <c r="O2296" s="160"/>
      <c r="P2296" s="160"/>
      <c r="Q2296" s="160"/>
      <c r="R2296" s="160"/>
      <c r="S2296" s="160"/>
      <c r="T2296" s="160"/>
    </row>
    <row r="2297" spans="2:21" ht="15" customHeight="1">
      <c r="C2297" s="155"/>
      <c r="D2297" s="37" t="s">
        <v>354</v>
      </c>
      <c r="E2297" s="143"/>
      <c r="F2297" s="143"/>
      <c r="G2297" s="143"/>
      <c r="H2297" s="143"/>
      <c r="I2297" s="42"/>
      <c r="J2297" s="42"/>
      <c r="K2297" s="42"/>
      <c r="L2297" s="42"/>
      <c r="M2297" s="42"/>
      <c r="N2297" s="42"/>
      <c r="O2297" s="42"/>
      <c r="P2297" s="42"/>
      <c r="Q2297" s="42"/>
      <c r="R2297" s="42"/>
      <c r="S2297" s="42"/>
      <c r="T2297" s="73"/>
    </row>
    <row r="2298" spans="2:21" ht="15" customHeight="1">
      <c r="C2298" s="155"/>
      <c r="D2298" s="1445"/>
      <c r="E2298" s="1446"/>
      <c r="F2298" s="1446"/>
      <c r="G2298" s="1446"/>
      <c r="H2298" s="1446"/>
      <c r="I2298" s="1446"/>
      <c r="J2298" s="1446"/>
      <c r="K2298" s="1446"/>
      <c r="L2298" s="1446"/>
      <c r="M2298" s="1446"/>
      <c r="N2298" s="1446"/>
      <c r="O2298" s="1446"/>
      <c r="P2298" s="1446"/>
      <c r="Q2298" s="1446"/>
      <c r="R2298" s="1446"/>
      <c r="S2298" s="1447"/>
      <c r="T2298" s="73"/>
    </row>
    <row r="2299" spans="2:21" ht="15" customHeight="1">
      <c r="C2299" s="155"/>
      <c r="D2299" s="1448"/>
      <c r="E2299" s="1449"/>
      <c r="F2299" s="1449"/>
      <c r="G2299" s="1449"/>
      <c r="H2299" s="1449"/>
      <c r="I2299" s="1449"/>
      <c r="J2299" s="1449"/>
      <c r="K2299" s="1449"/>
      <c r="L2299" s="1449"/>
      <c r="M2299" s="1449"/>
      <c r="N2299" s="1449"/>
      <c r="O2299" s="1449"/>
      <c r="P2299" s="1449"/>
      <c r="Q2299" s="1449"/>
      <c r="R2299" s="1449"/>
      <c r="S2299" s="1450"/>
      <c r="T2299" s="73"/>
    </row>
    <row r="2300" spans="2:21" ht="13.2" customHeight="1"/>
    <row r="2302" spans="2:21" s="132" customFormat="1" ht="15" customHeight="1">
      <c r="B2302" s="12" t="s">
        <v>113</v>
      </c>
      <c r="C2302" s="15"/>
      <c r="D2302" s="13"/>
      <c r="E2302" s="13"/>
      <c r="F2302" s="13"/>
      <c r="G2302" s="13"/>
      <c r="H2302" s="14"/>
      <c r="I2302" s="5"/>
      <c r="J2302" s="4"/>
      <c r="K2302" s="4"/>
      <c r="L2302" s="4"/>
      <c r="M2302" s="4"/>
      <c r="N2302" s="4"/>
      <c r="O2302" s="4"/>
      <c r="P2302" s="4"/>
      <c r="Q2302" s="4"/>
      <c r="R2302" s="4"/>
      <c r="S2302" s="4"/>
      <c r="T2302" s="4"/>
      <c r="U2302" s="4"/>
    </row>
    <row r="2303" spans="2:21" s="132" customFormat="1" ht="15" customHeight="1">
      <c r="B2303" s="19"/>
      <c r="C2303" s="19"/>
      <c r="D2303" s="16"/>
      <c r="E2303" s="16"/>
      <c r="F2303" s="16"/>
      <c r="G2303" s="16"/>
      <c r="H2303" s="4"/>
      <c r="I2303" s="4"/>
      <c r="J2303" s="4"/>
      <c r="K2303" s="4"/>
      <c r="L2303" s="4"/>
      <c r="M2303" s="4"/>
      <c r="N2303" s="4"/>
      <c r="O2303" s="4"/>
      <c r="P2303" s="4"/>
      <c r="Q2303" s="4"/>
      <c r="R2303" s="4"/>
      <c r="S2303" s="21"/>
      <c r="T2303" s="21"/>
      <c r="U2303" s="21"/>
    </row>
    <row r="2304" spans="2:21" s="5" customFormat="1" ht="15" customHeight="1">
      <c r="B2304" s="18" t="s">
        <v>1399</v>
      </c>
      <c r="C2304" s="13"/>
      <c r="D2304" s="13"/>
      <c r="E2304" s="13"/>
      <c r="F2304" s="13"/>
      <c r="G2304" s="13"/>
      <c r="H2304" s="14"/>
    </row>
    <row r="2305" spans="2:20" s="5" customFormat="1">
      <c r="B2305" s="18"/>
      <c r="C2305" s="13"/>
      <c r="D2305" s="13"/>
      <c r="E2305" s="13"/>
      <c r="F2305" s="13"/>
      <c r="G2305" s="13"/>
      <c r="H2305" s="14"/>
      <c r="T2305" s="21"/>
    </row>
    <row r="2306" spans="2:20" s="5" customFormat="1" ht="7.8" customHeight="1">
      <c r="B2306" s="18"/>
      <c r="C2306" s="287"/>
      <c r="D2306" s="161"/>
      <c r="E2306" s="161"/>
      <c r="F2306" s="161"/>
      <c r="G2306" s="161"/>
      <c r="H2306" s="161"/>
      <c r="I2306" s="161"/>
      <c r="J2306" s="161"/>
      <c r="K2306" s="161"/>
      <c r="L2306" s="161"/>
      <c r="M2306" s="161"/>
      <c r="N2306" s="161"/>
      <c r="O2306" s="161"/>
      <c r="P2306" s="161"/>
      <c r="Q2306" s="161"/>
      <c r="R2306" s="161"/>
      <c r="S2306" s="161"/>
    </row>
    <row r="2307" spans="2:20" s="5" customFormat="1" ht="15" customHeight="1">
      <c r="B2307" s="18"/>
      <c r="C2307" s="1470" t="s">
        <v>125</v>
      </c>
      <c r="D2307" s="1470"/>
      <c r="E2307" s="1470"/>
      <c r="F2307" s="1470"/>
      <c r="G2307" s="1470"/>
      <c r="H2307" s="162"/>
      <c r="I2307" s="162"/>
      <c r="J2307" s="162"/>
      <c r="K2307" s="162"/>
      <c r="L2307" s="162"/>
      <c r="M2307" s="162"/>
      <c r="N2307" s="162"/>
      <c r="O2307" s="162"/>
      <c r="P2307" s="162"/>
      <c r="Q2307" s="162"/>
      <c r="R2307" s="162"/>
      <c r="S2307" s="162"/>
      <c r="T2307" s="65" t="s">
        <v>355</v>
      </c>
    </row>
    <row r="2308" spans="2:20" s="5" customFormat="1" ht="13.95" customHeight="1">
      <c r="C2308" s="64"/>
      <c r="D2308" s="99"/>
      <c r="E2308" s="99"/>
      <c r="F2308" s="99"/>
      <c r="G2308" s="99"/>
      <c r="H2308" s="100"/>
      <c r="I2308" s="75"/>
      <c r="J2308" s="75"/>
      <c r="K2308" s="75"/>
      <c r="L2308" s="75"/>
      <c r="M2308" s="75"/>
      <c r="N2308" s="75"/>
      <c r="O2308" s="75"/>
      <c r="P2308" s="75"/>
      <c r="Q2308" s="75"/>
      <c r="R2308" s="75"/>
      <c r="S2308" s="75"/>
      <c r="T2308" s="75"/>
    </row>
    <row r="2309" spans="2:20" ht="15" customHeight="1">
      <c r="C2309" s="376" t="s">
        <v>1642</v>
      </c>
      <c r="D2309" s="422"/>
      <c r="E2309" s="422"/>
      <c r="F2309" s="422"/>
      <c r="G2309" s="422"/>
      <c r="H2309" s="422"/>
      <c r="I2309" s="422"/>
      <c r="J2309" s="422"/>
      <c r="K2309" s="422"/>
      <c r="L2309" s="380"/>
      <c r="M2309" s="380"/>
      <c r="N2309" s="380"/>
      <c r="O2309" s="380"/>
      <c r="P2309" s="380"/>
      <c r="Q2309" s="380"/>
      <c r="R2309" s="380"/>
      <c r="S2309" s="43"/>
    </row>
    <row r="2310" spans="2:20" ht="15" customHeight="1">
      <c r="C2310" s="326"/>
      <c r="D2310" s="1077" t="s">
        <v>550</v>
      </c>
      <c r="E2310" s="1077"/>
      <c r="F2310" s="1077"/>
      <c r="G2310" s="1077"/>
      <c r="H2310" s="1077"/>
      <c r="I2310" s="1077"/>
      <c r="J2310" s="1077"/>
      <c r="K2310" s="1077"/>
      <c r="L2310" s="1077"/>
      <c r="M2310" s="1077"/>
      <c r="N2310" s="1077"/>
      <c r="O2310" s="1077"/>
      <c r="P2310" s="1077"/>
      <c r="Q2310" s="1077"/>
      <c r="R2310" s="1077"/>
      <c r="S2310" s="43"/>
    </row>
    <row r="2311" spans="2:20" ht="15" customHeight="1">
      <c r="C2311" s="326"/>
      <c r="D2311" s="1080" t="s">
        <v>91</v>
      </c>
      <c r="E2311" s="1081"/>
      <c r="F2311" s="1081"/>
      <c r="G2311" s="1081"/>
      <c r="H2311" s="1081"/>
      <c r="I2311" s="1081"/>
      <c r="J2311" s="1081"/>
      <c r="K2311" s="1081"/>
      <c r="L2311" s="1081"/>
      <c r="M2311" s="1081"/>
      <c r="N2311" s="1081"/>
      <c r="O2311" s="1082"/>
      <c r="P2311" s="900" t="s">
        <v>334</v>
      </c>
      <c r="Q2311" s="900"/>
      <c r="R2311" s="380"/>
      <c r="S2311" s="43"/>
    </row>
    <row r="2312" spans="2:20" ht="13.2">
      <c r="C2312" s="326"/>
      <c r="D2312" s="1106" t="s">
        <v>130</v>
      </c>
      <c r="E2312" s="1107"/>
      <c r="F2312" s="1107"/>
      <c r="G2312" s="1107"/>
      <c r="H2312" s="1107"/>
      <c r="I2312" s="1107"/>
      <c r="J2312" s="1107"/>
      <c r="K2312" s="1107"/>
      <c r="L2312" s="1107"/>
      <c r="M2312" s="1107"/>
      <c r="N2312" s="1107"/>
      <c r="O2312" s="1108"/>
      <c r="P2312" s="1471"/>
      <c r="Q2312" s="1472"/>
      <c r="R2312" s="380"/>
      <c r="S2312" s="43"/>
    </row>
    <row r="2313" spans="2:20" ht="13.2">
      <c r="B2313" s="19"/>
      <c r="C2313" s="326"/>
      <c r="D2313" s="1106" t="s">
        <v>131</v>
      </c>
      <c r="E2313" s="1107"/>
      <c r="F2313" s="1107"/>
      <c r="G2313" s="1107"/>
      <c r="H2313" s="1107"/>
      <c r="I2313" s="1107"/>
      <c r="J2313" s="1107"/>
      <c r="K2313" s="1107"/>
      <c r="L2313" s="1107"/>
      <c r="M2313" s="1107"/>
      <c r="N2313" s="1107"/>
      <c r="O2313" s="1108"/>
      <c r="P2313" s="1471"/>
      <c r="Q2313" s="1472"/>
      <c r="R2313" s="380"/>
      <c r="S2313" s="43"/>
    </row>
    <row r="2314" spans="2:20" ht="13.2">
      <c r="B2314" s="19"/>
      <c r="C2314" s="326"/>
      <c r="D2314" s="1106" t="s">
        <v>132</v>
      </c>
      <c r="E2314" s="1107"/>
      <c r="F2314" s="1107"/>
      <c r="G2314" s="1107"/>
      <c r="H2314" s="1107"/>
      <c r="I2314" s="1107"/>
      <c r="J2314" s="1107"/>
      <c r="K2314" s="1107"/>
      <c r="L2314" s="1107"/>
      <c r="M2314" s="1107"/>
      <c r="N2314" s="1107"/>
      <c r="O2314" s="1108"/>
      <c r="P2314" s="1471"/>
      <c r="Q2314" s="1472"/>
      <c r="R2314" s="380"/>
      <c r="S2314" s="43"/>
      <c r="T2314" s="22"/>
    </row>
    <row r="2315" spans="2:20" ht="13.2">
      <c r="B2315" s="19"/>
      <c r="C2315" s="36"/>
      <c r="D2315" s="1117" t="s">
        <v>133</v>
      </c>
      <c r="E2315" s="1118"/>
      <c r="F2315" s="1118"/>
      <c r="G2315" s="1118"/>
      <c r="H2315" s="1118"/>
      <c r="I2315" s="1118"/>
      <c r="J2315" s="1118"/>
      <c r="K2315" s="1118"/>
      <c r="L2315" s="1118"/>
      <c r="M2315" s="1118"/>
      <c r="N2315" s="1118"/>
      <c r="O2315" s="1119"/>
      <c r="P2315" s="1469"/>
      <c r="Q2315" s="1418"/>
      <c r="R2315" s="43"/>
      <c r="S2315" s="43"/>
      <c r="T2315" s="22"/>
    </row>
    <row r="2316" spans="2:20" ht="13.2">
      <c r="B2316" s="19"/>
      <c r="C2316" s="36"/>
      <c r="D2316" s="1117" t="s">
        <v>134</v>
      </c>
      <c r="E2316" s="1118"/>
      <c r="F2316" s="1118"/>
      <c r="G2316" s="1118"/>
      <c r="H2316" s="1118"/>
      <c r="I2316" s="1118"/>
      <c r="J2316" s="1118"/>
      <c r="K2316" s="1118"/>
      <c r="L2316" s="1118"/>
      <c r="M2316" s="1118"/>
      <c r="N2316" s="1118"/>
      <c r="O2316" s="1119"/>
      <c r="P2316" s="1469"/>
      <c r="Q2316" s="1418"/>
      <c r="R2316" s="43"/>
      <c r="S2316" s="43"/>
      <c r="T2316" s="22"/>
    </row>
    <row r="2317" spans="2:20" ht="13.2">
      <c r="B2317" s="19"/>
      <c r="C2317" s="36"/>
      <c r="D2317" s="1117" t="s">
        <v>135</v>
      </c>
      <c r="E2317" s="1118"/>
      <c r="F2317" s="1118"/>
      <c r="G2317" s="1118"/>
      <c r="H2317" s="1118"/>
      <c r="I2317" s="1118"/>
      <c r="J2317" s="1118"/>
      <c r="K2317" s="1118"/>
      <c r="L2317" s="1118"/>
      <c r="M2317" s="1118"/>
      <c r="N2317" s="1118"/>
      <c r="O2317" s="1119"/>
      <c r="P2317" s="1469"/>
      <c r="Q2317" s="1418"/>
      <c r="R2317" s="43"/>
      <c r="S2317" s="43"/>
    </row>
    <row r="2318" spans="2:20" ht="13.2">
      <c r="B2318" s="19"/>
      <c r="C2318" s="36"/>
      <c r="D2318" s="1117" t="s">
        <v>136</v>
      </c>
      <c r="E2318" s="1118"/>
      <c r="F2318" s="1118"/>
      <c r="G2318" s="1118"/>
      <c r="H2318" s="1118"/>
      <c r="I2318" s="1118"/>
      <c r="J2318" s="1118"/>
      <c r="K2318" s="1118"/>
      <c r="L2318" s="1118"/>
      <c r="M2318" s="1118"/>
      <c r="N2318" s="1118"/>
      <c r="O2318" s="1119"/>
      <c r="P2318" s="1469"/>
      <c r="Q2318" s="1418"/>
      <c r="R2318" s="43"/>
      <c r="S2318" s="43"/>
    </row>
    <row r="2319" spans="2:20" ht="13.2">
      <c r="B2319" s="19"/>
      <c r="C2319" s="36"/>
      <c r="D2319" s="1117" t="s">
        <v>137</v>
      </c>
      <c r="E2319" s="1118"/>
      <c r="F2319" s="1118"/>
      <c r="G2319" s="1118"/>
      <c r="H2319" s="1118"/>
      <c r="I2319" s="1118"/>
      <c r="J2319" s="1118"/>
      <c r="K2319" s="1118"/>
      <c r="L2319" s="1118"/>
      <c r="M2319" s="1118"/>
      <c r="N2319" s="1118"/>
      <c r="O2319" s="1119"/>
      <c r="P2319" s="1469"/>
      <c r="Q2319" s="1418"/>
      <c r="R2319" s="43"/>
      <c r="S2319" s="43"/>
    </row>
    <row r="2320" spans="2:20" ht="13.2">
      <c r="B2320" s="19"/>
      <c r="C2320" s="36"/>
      <c r="D2320" s="1117" t="s">
        <v>138</v>
      </c>
      <c r="E2320" s="1118"/>
      <c r="F2320" s="1118"/>
      <c r="G2320" s="1118"/>
      <c r="H2320" s="1118"/>
      <c r="I2320" s="1118"/>
      <c r="J2320" s="1118"/>
      <c r="K2320" s="1118"/>
      <c r="L2320" s="1118"/>
      <c r="M2320" s="1118"/>
      <c r="N2320" s="1118"/>
      <c r="O2320" s="1119"/>
      <c r="P2320" s="1469"/>
      <c r="Q2320" s="1418"/>
      <c r="R2320" s="43"/>
      <c r="S2320" s="43"/>
    </row>
    <row r="2321" spans="2:20" ht="13.2">
      <c r="B2321" s="19"/>
      <c r="C2321" s="36"/>
      <c r="D2321" s="1117" t="s">
        <v>111</v>
      </c>
      <c r="E2321" s="1118"/>
      <c r="F2321" s="1118"/>
      <c r="G2321" s="1118"/>
      <c r="H2321" s="1118"/>
      <c r="I2321" s="1118"/>
      <c r="J2321" s="1118"/>
      <c r="K2321" s="1118"/>
      <c r="L2321" s="1118"/>
      <c r="M2321" s="1118"/>
      <c r="N2321" s="1118"/>
      <c r="O2321" s="1119"/>
      <c r="P2321" s="1469" t="s">
        <v>3</v>
      </c>
      <c r="Q2321" s="1418"/>
      <c r="R2321" s="43"/>
      <c r="S2321" s="43"/>
      <c r="T2321" s="163"/>
    </row>
    <row r="2322" spans="2:20" ht="13.2">
      <c r="B2322" s="19"/>
      <c r="C2322" s="36"/>
      <c r="D2322" s="1117" t="s">
        <v>112</v>
      </c>
      <c r="E2322" s="1118"/>
      <c r="F2322" s="1118"/>
      <c r="G2322" s="1118"/>
      <c r="H2322" s="1118"/>
      <c r="I2322" s="1118"/>
      <c r="J2322" s="1118"/>
      <c r="K2322" s="1118"/>
      <c r="L2322" s="1118"/>
      <c r="M2322" s="1118"/>
      <c r="N2322" s="1118"/>
      <c r="O2322" s="1119"/>
      <c r="P2322" s="1469" t="s">
        <v>3</v>
      </c>
      <c r="Q2322" s="1418"/>
      <c r="R2322" s="43"/>
      <c r="S2322" s="43"/>
      <c r="T2322" s="163"/>
    </row>
    <row r="2323" spans="2:20" ht="15" customHeight="1">
      <c r="B2323" s="19"/>
      <c r="C2323" s="36"/>
      <c r="D2323" s="44" t="s">
        <v>76</v>
      </c>
      <c r="E2323" s="163"/>
      <c r="F2323" s="163"/>
      <c r="G2323" s="163"/>
      <c r="H2323" s="163"/>
      <c r="I2323" s="163"/>
      <c r="J2323" s="163"/>
      <c r="K2323" s="163"/>
      <c r="L2323" s="43"/>
      <c r="M2323" s="43"/>
      <c r="N2323" s="43"/>
      <c r="O2323" s="43"/>
      <c r="P2323" s="43"/>
      <c r="Q2323" s="43"/>
      <c r="R2323" s="43"/>
      <c r="S2323" s="43"/>
      <c r="T2323" s="163"/>
    </row>
    <row r="2324" spans="2:20" ht="15" customHeight="1">
      <c r="B2324" s="19"/>
      <c r="C2324" s="36"/>
      <c r="D2324" s="890"/>
      <c r="E2324" s="891"/>
      <c r="F2324" s="891"/>
      <c r="G2324" s="891"/>
      <c r="H2324" s="891"/>
      <c r="I2324" s="891"/>
      <c r="J2324" s="891"/>
      <c r="K2324" s="891"/>
      <c r="L2324" s="891"/>
      <c r="M2324" s="891"/>
      <c r="N2324" s="891"/>
      <c r="O2324" s="891"/>
      <c r="P2324" s="891"/>
      <c r="Q2324" s="891"/>
      <c r="R2324" s="891"/>
      <c r="S2324" s="892"/>
      <c r="T2324" s="163"/>
    </row>
    <row r="2325" spans="2:20" ht="15" customHeight="1">
      <c r="B2325" s="19"/>
      <c r="C2325" s="36"/>
      <c r="D2325" s="893"/>
      <c r="E2325" s="894"/>
      <c r="F2325" s="894"/>
      <c r="G2325" s="894"/>
      <c r="H2325" s="894"/>
      <c r="I2325" s="894"/>
      <c r="J2325" s="894"/>
      <c r="K2325" s="894"/>
      <c r="L2325" s="894"/>
      <c r="M2325" s="894"/>
      <c r="N2325" s="894"/>
      <c r="O2325" s="894"/>
      <c r="P2325" s="894"/>
      <c r="Q2325" s="894"/>
      <c r="R2325" s="894"/>
      <c r="S2325" s="895"/>
      <c r="T2325" s="163"/>
    </row>
    <row r="2326" spans="2:20" ht="13.2">
      <c r="B2326" s="19"/>
      <c r="C2326" s="36"/>
      <c r="D2326" s="114"/>
      <c r="E2326" s="114"/>
      <c r="F2326" s="163"/>
      <c r="G2326" s="163"/>
      <c r="H2326" s="163"/>
      <c r="I2326" s="163"/>
      <c r="J2326" s="163"/>
      <c r="K2326" s="163"/>
      <c r="L2326" s="43"/>
      <c r="M2326" s="43"/>
      <c r="N2326" s="43"/>
      <c r="O2326" s="43"/>
      <c r="P2326" s="43"/>
      <c r="Q2326" s="43"/>
      <c r="R2326" s="43"/>
      <c r="S2326" s="43"/>
    </row>
    <row r="2327" spans="2:20" ht="13.2">
      <c r="B2327" s="19"/>
      <c r="C2327" s="36"/>
      <c r="D2327" s="163"/>
      <c r="E2327" s="163"/>
      <c r="F2327" s="163"/>
      <c r="G2327" s="163"/>
      <c r="H2327" s="163"/>
      <c r="I2327" s="163"/>
      <c r="J2327" s="163"/>
      <c r="K2327" s="163"/>
      <c r="L2327" s="43"/>
      <c r="M2327" s="43"/>
      <c r="N2327" s="43"/>
      <c r="O2327" s="43"/>
      <c r="P2327" s="43"/>
      <c r="Q2327" s="43"/>
      <c r="R2327" s="43"/>
      <c r="S2327" s="43"/>
    </row>
    <row r="2328" spans="2:20" ht="13.2">
      <c r="B2328" s="19"/>
      <c r="C2328" s="326"/>
      <c r="D2328" s="422"/>
      <c r="E2328" s="422"/>
      <c r="F2328" s="422"/>
      <c r="G2328" s="422"/>
      <c r="H2328" s="422"/>
      <c r="I2328" s="422"/>
      <c r="J2328" s="422"/>
      <c r="K2328" s="422"/>
      <c r="L2328" s="380"/>
      <c r="M2328" s="380"/>
      <c r="N2328" s="380"/>
      <c r="O2328" s="380"/>
      <c r="P2328" s="380"/>
      <c r="Q2328" s="380"/>
      <c r="R2328" s="380"/>
      <c r="S2328" s="380"/>
    </row>
    <row r="2329" spans="2:20" ht="15" customHeight="1">
      <c r="B2329" s="19"/>
      <c r="C2329" s="376" t="s">
        <v>1643</v>
      </c>
      <c r="D2329" s="422"/>
      <c r="E2329" s="422"/>
      <c r="F2329" s="422"/>
      <c r="G2329" s="422"/>
      <c r="H2329" s="422"/>
      <c r="I2329" s="422"/>
      <c r="J2329" s="422"/>
      <c r="K2329" s="423" t="s">
        <v>1644</v>
      </c>
      <c r="L2329" s="424"/>
      <c r="M2329" s="424"/>
      <c r="N2329" s="424"/>
      <c r="O2329" s="424"/>
      <c r="P2329" s="424"/>
      <c r="Q2329" s="424"/>
      <c r="R2329" s="424"/>
      <c r="S2329" s="425"/>
    </row>
    <row r="2330" spans="2:20" ht="15" customHeight="1">
      <c r="B2330" s="19"/>
      <c r="C2330" s="326"/>
      <c r="D2330" s="1116" t="s">
        <v>357</v>
      </c>
      <c r="E2330" s="1116"/>
      <c r="F2330" s="1116"/>
      <c r="G2330" s="1116"/>
      <c r="H2330" s="1116"/>
      <c r="I2330" s="1116"/>
      <c r="J2330" s="1116"/>
      <c r="K2330" s="1116"/>
      <c r="L2330" s="1116"/>
      <c r="M2330" s="1116"/>
      <c r="N2330" s="1116"/>
      <c r="O2330" s="1116"/>
      <c r="P2330" s="1116"/>
      <c r="Q2330" s="1116"/>
      <c r="R2330" s="1116"/>
      <c r="S2330" s="1116"/>
      <c r="T2330" s="21"/>
    </row>
    <row r="2331" spans="2:20" ht="15" customHeight="1">
      <c r="B2331" s="19"/>
      <c r="C2331" s="326"/>
      <c r="D2331" s="1116"/>
      <c r="E2331" s="1116"/>
      <c r="F2331" s="1116"/>
      <c r="G2331" s="1116"/>
      <c r="H2331" s="1116"/>
      <c r="I2331" s="1116"/>
      <c r="J2331" s="1116"/>
      <c r="K2331" s="1116"/>
      <c r="L2331" s="1116"/>
      <c r="M2331" s="1116"/>
      <c r="N2331" s="1116"/>
      <c r="O2331" s="1116"/>
      <c r="P2331" s="1116"/>
      <c r="Q2331" s="1116"/>
      <c r="R2331" s="1116"/>
      <c r="S2331" s="1116"/>
      <c r="T2331" s="21"/>
    </row>
    <row r="2332" spans="2:20" ht="15" customHeight="1">
      <c r="C2332" s="36"/>
      <c r="D2332" s="580" t="s">
        <v>358</v>
      </c>
      <c r="E2332" s="580"/>
      <c r="F2332" s="580"/>
      <c r="G2332" s="580"/>
      <c r="H2332" s="580"/>
      <c r="I2332" s="580"/>
      <c r="J2332" s="580"/>
      <c r="K2332" s="579" t="s">
        <v>359</v>
      </c>
      <c r="L2332" s="579"/>
      <c r="M2332" s="43"/>
      <c r="N2332" s="43"/>
      <c r="O2332" s="43"/>
      <c r="P2332" s="43"/>
      <c r="Q2332" s="43"/>
      <c r="R2332" s="43"/>
      <c r="S2332" s="43"/>
      <c r="T2332" s="22"/>
    </row>
    <row r="2333" spans="2:20" ht="13.2" customHeight="1">
      <c r="C2333" s="36"/>
      <c r="D2333" s="694" t="s">
        <v>551</v>
      </c>
      <c r="E2333" s="694"/>
      <c r="F2333" s="694"/>
      <c r="G2333" s="694"/>
      <c r="H2333" s="694"/>
      <c r="I2333" s="694"/>
      <c r="J2333" s="694"/>
      <c r="K2333" s="1493"/>
      <c r="L2333" s="1493"/>
      <c r="M2333" s="43"/>
      <c r="N2333" s="43"/>
      <c r="O2333" s="43"/>
      <c r="P2333" s="43"/>
      <c r="Q2333" s="43"/>
      <c r="R2333" s="43"/>
      <c r="S2333" s="43"/>
      <c r="T2333" s="22"/>
    </row>
    <row r="2334" spans="2:20" ht="13.2" customHeight="1">
      <c r="C2334" s="36"/>
      <c r="D2334" s="694" t="s">
        <v>552</v>
      </c>
      <c r="E2334" s="694"/>
      <c r="F2334" s="694"/>
      <c r="G2334" s="694"/>
      <c r="H2334" s="694"/>
      <c r="I2334" s="694"/>
      <c r="J2334" s="694"/>
      <c r="K2334" s="1493"/>
      <c r="L2334" s="1494"/>
      <c r="M2334" s="43"/>
      <c r="N2334" s="43"/>
      <c r="O2334" s="43"/>
      <c r="P2334" s="43"/>
      <c r="Q2334" s="43"/>
      <c r="R2334" s="43"/>
      <c r="S2334" s="43"/>
      <c r="T2334" s="22"/>
    </row>
    <row r="2335" spans="2:20" ht="15.75" customHeight="1">
      <c r="C2335" s="36"/>
      <c r="D2335" s="114" t="s">
        <v>356</v>
      </c>
      <c r="E2335" s="114" t="s">
        <v>553</v>
      </c>
      <c r="F2335" s="163"/>
      <c r="G2335" s="163"/>
      <c r="H2335" s="163"/>
      <c r="I2335" s="163"/>
      <c r="J2335" s="163"/>
      <c r="K2335" s="163"/>
      <c r="L2335" s="43"/>
      <c r="M2335" s="43"/>
      <c r="N2335" s="43"/>
      <c r="P2335" s="43"/>
      <c r="Q2335" s="43"/>
      <c r="R2335" s="43"/>
      <c r="S2335" s="43"/>
      <c r="T2335" s="114"/>
    </row>
    <row r="2336" spans="2:20" ht="15.75" customHeight="1">
      <c r="C2336" s="36"/>
      <c r="D2336" s="114" t="s">
        <v>376</v>
      </c>
      <c r="E2336" s="114" t="s">
        <v>377</v>
      </c>
      <c r="F2336" s="163"/>
      <c r="G2336" s="163"/>
      <c r="H2336" s="163"/>
      <c r="I2336" s="163"/>
      <c r="J2336" s="163"/>
      <c r="K2336" s="163"/>
      <c r="L2336" s="43"/>
      <c r="M2336" s="43"/>
      <c r="N2336" s="43"/>
      <c r="O2336" s="43"/>
      <c r="P2336" s="43"/>
      <c r="Q2336" s="43"/>
      <c r="R2336" s="43"/>
      <c r="S2336" s="43"/>
      <c r="T2336" s="114"/>
    </row>
    <row r="2337" spans="2:20" ht="15.75" customHeight="1">
      <c r="C2337" s="36"/>
      <c r="D2337" s="114"/>
      <c r="E2337" s="114" t="s">
        <v>378</v>
      </c>
      <c r="F2337" s="163"/>
      <c r="G2337" s="163"/>
      <c r="H2337" s="163"/>
      <c r="I2337" s="163"/>
      <c r="J2337" s="163"/>
      <c r="K2337" s="163"/>
      <c r="L2337" s="43"/>
      <c r="M2337" s="43"/>
      <c r="N2337" s="43"/>
      <c r="O2337" s="43"/>
      <c r="P2337" s="43"/>
      <c r="Q2337" s="43"/>
      <c r="R2337" s="43"/>
      <c r="S2337" s="43"/>
      <c r="T2337" s="114"/>
    </row>
    <row r="2338" spans="2:20" ht="15" customHeight="1">
      <c r="B2338" s="19"/>
      <c r="C2338" s="36"/>
      <c r="D2338" s="163"/>
      <c r="E2338" s="163"/>
      <c r="F2338" s="163"/>
      <c r="G2338" s="163"/>
      <c r="H2338" s="163"/>
      <c r="I2338" s="163"/>
      <c r="J2338" s="163"/>
      <c r="K2338" s="163"/>
      <c r="L2338" s="43"/>
      <c r="M2338" s="43"/>
      <c r="N2338" s="43"/>
      <c r="O2338" s="43"/>
      <c r="P2338" s="43"/>
      <c r="Q2338" s="43"/>
      <c r="R2338" s="43"/>
      <c r="S2338" s="43"/>
    </row>
    <row r="2339" spans="2:20" ht="15" customHeight="1">
      <c r="B2339" s="19"/>
      <c r="C2339" s="36"/>
      <c r="D2339" s="531" t="s">
        <v>360</v>
      </c>
      <c r="E2339" s="531"/>
      <c r="F2339" s="531"/>
      <c r="G2339" s="531"/>
      <c r="H2339" s="531"/>
      <c r="I2339" s="531"/>
      <c r="J2339" s="531"/>
      <c r="K2339" s="531"/>
      <c r="L2339" s="531"/>
      <c r="M2339" s="531"/>
      <c r="N2339" s="531"/>
      <c r="O2339" s="531"/>
      <c r="P2339" s="531"/>
      <c r="Q2339" s="531"/>
      <c r="R2339" s="531"/>
      <c r="S2339" s="531"/>
    </row>
    <row r="2340" spans="2:20" ht="15" customHeight="1">
      <c r="C2340" s="36"/>
      <c r="D2340" s="676"/>
      <c r="E2340" s="676"/>
      <c r="F2340" s="676"/>
      <c r="G2340" s="676"/>
      <c r="H2340" s="676"/>
      <c r="I2340" s="676"/>
      <c r="J2340" s="676"/>
      <c r="K2340" s="676"/>
      <c r="L2340" s="676"/>
      <c r="M2340" s="676"/>
      <c r="N2340" s="676"/>
      <c r="O2340" s="676"/>
      <c r="P2340" s="676"/>
      <c r="Q2340" s="676"/>
      <c r="R2340" s="676"/>
      <c r="S2340" s="676"/>
    </row>
    <row r="2341" spans="2:20" ht="15" customHeight="1">
      <c r="C2341" s="36"/>
      <c r="D2341" s="682" t="s">
        <v>10</v>
      </c>
      <c r="E2341" s="1495"/>
      <c r="F2341" s="1495"/>
      <c r="G2341" s="1495"/>
      <c r="H2341" s="1495"/>
      <c r="I2341" s="1495"/>
      <c r="J2341" s="1495"/>
      <c r="K2341" s="590" t="s">
        <v>7</v>
      </c>
      <c r="L2341" s="591"/>
      <c r="M2341" s="591"/>
      <c r="N2341" s="591"/>
      <c r="O2341" s="591"/>
      <c r="P2341" s="591"/>
      <c r="Q2341" s="591"/>
      <c r="R2341" s="591"/>
      <c r="S2341" s="592"/>
    </row>
    <row r="2342" spans="2:20" ht="15" customHeight="1">
      <c r="B2342" s="19"/>
      <c r="C2342" s="36"/>
      <c r="D2342" s="1500"/>
      <c r="E2342" s="1501"/>
      <c r="F2342" s="1501"/>
      <c r="G2342" s="1501"/>
      <c r="H2342" s="1501"/>
      <c r="I2342" s="1501"/>
      <c r="J2342" s="1501"/>
      <c r="K2342" s="682" t="s">
        <v>361</v>
      </c>
      <c r="L2342" s="1495"/>
      <c r="M2342" s="1495"/>
      <c r="N2342" s="1495"/>
      <c r="O2342" s="1495"/>
      <c r="P2342" s="1496"/>
      <c r="Q2342" s="682" t="s">
        <v>362</v>
      </c>
      <c r="R2342" s="743"/>
      <c r="S2342" s="1497"/>
    </row>
    <row r="2343" spans="2:20" ht="15" customHeight="1">
      <c r="B2343" s="19"/>
      <c r="C2343" s="36"/>
      <c r="D2343" s="1502"/>
      <c r="E2343" s="1503"/>
      <c r="F2343" s="1503"/>
      <c r="G2343" s="1503"/>
      <c r="H2343" s="1503"/>
      <c r="I2343" s="1503"/>
      <c r="J2343" s="1503"/>
      <c r="K2343" s="602" t="s">
        <v>11</v>
      </c>
      <c r="L2343" s="1499"/>
      <c r="M2343" s="1499"/>
      <c r="N2343" s="549" t="s">
        <v>12</v>
      </c>
      <c r="O2343" s="549"/>
      <c r="P2343" s="549"/>
      <c r="Q2343" s="745"/>
      <c r="R2343" s="746"/>
      <c r="S2343" s="1498"/>
    </row>
    <row r="2344" spans="2:20" ht="15" customHeight="1">
      <c r="B2344" s="19"/>
      <c r="C2344" s="36"/>
      <c r="D2344" s="567" t="s">
        <v>13</v>
      </c>
      <c r="E2344" s="1489"/>
      <c r="F2344" s="1490"/>
      <c r="G2344" s="1485" t="s">
        <v>14</v>
      </c>
      <c r="H2344" s="1486"/>
      <c r="I2344" s="1486"/>
      <c r="J2344" s="1487"/>
      <c r="K2344" s="466"/>
      <c r="L2344" s="1488"/>
      <c r="M2344" s="29" t="s">
        <v>15</v>
      </c>
      <c r="N2344" s="466"/>
      <c r="O2344" s="1488"/>
      <c r="P2344" s="29" t="s">
        <v>15</v>
      </c>
      <c r="Q2344" s="466"/>
      <c r="R2344" s="1488"/>
      <c r="S2344" s="28" t="s">
        <v>15</v>
      </c>
    </row>
    <row r="2345" spans="2:20" ht="15" customHeight="1">
      <c r="B2345" s="19"/>
      <c r="C2345" s="36"/>
      <c r="D2345" s="716"/>
      <c r="E2345" s="1491"/>
      <c r="F2345" s="1492"/>
      <c r="G2345" s="1485" t="s">
        <v>110</v>
      </c>
      <c r="H2345" s="1486"/>
      <c r="I2345" s="1486"/>
      <c r="J2345" s="1487"/>
      <c r="K2345" s="466"/>
      <c r="L2345" s="467"/>
      <c r="M2345" s="467"/>
      <c r="N2345" s="467"/>
      <c r="O2345" s="467"/>
      <c r="P2345" s="30" t="s">
        <v>15</v>
      </c>
      <c r="Q2345" s="466"/>
      <c r="R2345" s="1488"/>
      <c r="S2345" s="28" t="s">
        <v>15</v>
      </c>
    </row>
    <row r="2346" spans="2:20" ht="16.5" customHeight="1">
      <c r="B2346" s="19"/>
      <c r="C2346" s="36"/>
      <c r="D2346" s="114" t="s">
        <v>356</v>
      </c>
      <c r="E2346" s="114" t="s">
        <v>16</v>
      </c>
      <c r="F2346" s="163"/>
      <c r="G2346" s="163"/>
      <c r="H2346" s="163"/>
      <c r="I2346" s="163"/>
      <c r="J2346" s="163"/>
      <c r="K2346" s="163"/>
      <c r="L2346" s="43"/>
      <c r="M2346" s="43"/>
      <c r="N2346" s="43"/>
      <c r="O2346" s="43"/>
      <c r="P2346" s="43"/>
      <c r="Q2346" s="43"/>
      <c r="R2346" s="43"/>
      <c r="S2346" s="43"/>
    </row>
    <row r="2347" spans="2:20" ht="15" customHeight="1">
      <c r="B2347" s="19"/>
      <c r="C2347" s="36"/>
      <c r="D2347" s="163"/>
      <c r="E2347" s="163"/>
      <c r="F2347" s="163"/>
      <c r="G2347" s="163"/>
      <c r="H2347" s="163"/>
      <c r="I2347" s="163"/>
      <c r="J2347" s="163"/>
      <c r="K2347" s="163"/>
      <c r="L2347" s="43"/>
      <c r="M2347" s="43"/>
      <c r="N2347" s="43"/>
      <c r="O2347" s="43"/>
      <c r="P2347" s="43"/>
      <c r="Q2347" s="43"/>
      <c r="R2347" s="43"/>
      <c r="S2347" s="43"/>
    </row>
  </sheetData>
  <sheetProtection selectLockedCells="1"/>
  <mergeCells count="2958">
    <mergeCell ref="D1568:P1568"/>
    <mergeCell ref="Q1568:R1568"/>
    <mergeCell ref="D1569:P1569"/>
    <mergeCell ref="Q1569:R1569"/>
    <mergeCell ref="D1570:P1570"/>
    <mergeCell ref="Q1570:R1570"/>
    <mergeCell ref="D1571:P1571"/>
    <mergeCell ref="Q1571:R1571"/>
    <mergeCell ref="D1572:S1572"/>
    <mergeCell ref="D1573:S1573"/>
    <mergeCell ref="C1576:T1576"/>
    <mergeCell ref="D1577:S1579"/>
    <mergeCell ref="D1580:P1580"/>
    <mergeCell ref="Q1580:R1580"/>
    <mergeCell ref="D1581:P1581"/>
    <mergeCell ref="Q1581:R1584"/>
    <mergeCell ref="D1582:P1582"/>
    <mergeCell ref="D1583:P1583"/>
    <mergeCell ref="D1584:P1584"/>
    <mergeCell ref="D1555:O1555"/>
    <mergeCell ref="P1555:Q1555"/>
    <mergeCell ref="R1555:S1555"/>
    <mergeCell ref="E1556:S1556"/>
    <mergeCell ref="C1559:T1559"/>
    <mergeCell ref="D1560:T1561"/>
    <mergeCell ref="D1562:P1562"/>
    <mergeCell ref="Q1562:R1562"/>
    <mergeCell ref="D1563:P1563"/>
    <mergeCell ref="Q1563:R1563"/>
    <mergeCell ref="D1564:P1564"/>
    <mergeCell ref="Q1564:R1564"/>
    <mergeCell ref="D1565:P1565"/>
    <mergeCell ref="Q1565:R1565"/>
    <mergeCell ref="D1566:P1566"/>
    <mergeCell ref="Q1566:R1566"/>
    <mergeCell ref="D1567:P1567"/>
    <mergeCell ref="Q1567:R1567"/>
    <mergeCell ref="D1548:O1549"/>
    <mergeCell ref="P1548:S1548"/>
    <mergeCell ref="P1549:Q1549"/>
    <mergeCell ref="R1549:S1549"/>
    <mergeCell ref="D1537:P1537"/>
    <mergeCell ref="Q1537:R1537"/>
    <mergeCell ref="D1538:P1538"/>
    <mergeCell ref="Q1538:R1538"/>
    <mergeCell ref="D1535:P1535"/>
    <mergeCell ref="Q1535:R1535"/>
    <mergeCell ref="D1536:P1536"/>
    <mergeCell ref="Q1536:R1536"/>
    <mergeCell ref="D1533:P1533"/>
    <mergeCell ref="Q1533:R1533"/>
    <mergeCell ref="D1534:P1534"/>
    <mergeCell ref="Q1534:R1534"/>
    <mergeCell ref="R1554:S1554"/>
    <mergeCell ref="D3:Q5"/>
    <mergeCell ref="G2345:J2345"/>
    <mergeCell ref="K2345:O2345"/>
    <mergeCell ref="Q2345:R2345"/>
    <mergeCell ref="D2344:F2345"/>
    <mergeCell ref="G2344:J2344"/>
    <mergeCell ref="D2333:J2333"/>
    <mergeCell ref="K2333:L2333"/>
    <mergeCell ref="D2334:J2334"/>
    <mergeCell ref="K2334:L2334"/>
    <mergeCell ref="K2344:L2344"/>
    <mergeCell ref="N2344:O2344"/>
    <mergeCell ref="D2339:S2340"/>
    <mergeCell ref="K2341:S2341"/>
    <mergeCell ref="K2342:P2342"/>
    <mergeCell ref="Q2342:S2343"/>
    <mergeCell ref="K2343:M2343"/>
    <mergeCell ref="N2343:P2343"/>
    <mergeCell ref="D2341:J2343"/>
    <mergeCell ref="Q2344:R2344"/>
    <mergeCell ref="D2322:O2322"/>
    <mergeCell ref="P2322:Q2322"/>
    <mergeCell ref="D2319:O2319"/>
    <mergeCell ref="P2319:Q2319"/>
    <mergeCell ref="D2320:O2320"/>
    <mergeCell ref="P2320:Q2320"/>
    <mergeCell ref="D2324:S2325"/>
    <mergeCell ref="D2330:S2331"/>
    <mergeCell ref="D2332:J2332"/>
    <mergeCell ref="K2332:L2332"/>
    <mergeCell ref="C1545:S1545"/>
    <mergeCell ref="D1546:S1547"/>
    <mergeCell ref="D2317:O2317"/>
    <mergeCell ref="P2317:Q2317"/>
    <mergeCell ref="D2318:O2318"/>
    <mergeCell ref="P2318:Q2318"/>
    <mergeCell ref="D2315:O2315"/>
    <mergeCell ref="P2315:Q2315"/>
    <mergeCell ref="D2316:O2316"/>
    <mergeCell ref="P2316:Q2316"/>
    <mergeCell ref="D2321:O2321"/>
    <mergeCell ref="P2321:Q2321"/>
    <mergeCell ref="C2307:G2307"/>
    <mergeCell ref="P2313:Q2313"/>
    <mergeCell ref="P2314:Q2314"/>
    <mergeCell ref="P2312:Q2312"/>
    <mergeCell ref="D2310:R2310"/>
    <mergeCell ref="D2311:O2311"/>
    <mergeCell ref="P2311:Q2311"/>
    <mergeCell ref="D2312:O2312"/>
    <mergeCell ref="D2313:O2313"/>
    <mergeCell ref="D2314:O2314"/>
    <mergeCell ref="D2281:S2281"/>
    <mergeCell ref="D2282:H2286"/>
    <mergeCell ref="K2283:T2284"/>
    <mergeCell ref="D2090:P2090"/>
    <mergeCell ref="D2117:P2117"/>
    <mergeCell ref="D2298:S2299"/>
    <mergeCell ref="E2293:R2293"/>
    <mergeCell ref="E2294:T2294"/>
    <mergeCell ref="E2295:T2295"/>
    <mergeCell ref="D2290:P2290"/>
    <mergeCell ref="Q2290:R2290"/>
    <mergeCell ref="D2291:O2291"/>
    <mergeCell ref="D2288:P2288"/>
    <mergeCell ref="Q2288:R2288"/>
    <mergeCell ref="D2289:P2289"/>
    <mergeCell ref="Q2289:R2289"/>
    <mergeCell ref="D2272:P2272"/>
    <mergeCell ref="Q2272:R2272"/>
    <mergeCell ref="D2273:P2273"/>
    <mergeCell ref="Q2273:R2273"/>
    <mergeCell ref="D2262:L2262"/>
    <mergeCell ref="D2268:S2269"/>
    <mergeCell ref="D2270:P2270"/>
    <mergeCell ref="Q2270:R2270"/>
    <mergeCell ref="D2266:S2266"/>
    <mergeCell ref="D2263:L2263"/>
    <mergeCell ref="D2264:L2264"/>
    <mergeCell ref="D2271:P2271"/>
    <mergeCell ref="Q2271:R2271"/>
    <mergeCell ref="D2253:N2253"/>
    <mergeCell ref="D2255:L2256"/>
    <mergeCell ref="M2255:R2255"/>
    <mergeCell ref="D2250:N2250"/>
    <mergeCell ref="D2251:N2251"/>
    <mergeCell ref="D2252:N2252"/>
    <mergeCell ref="D2260:L2260"/>
    <mergeCell ref="D2261:L2261"/>
    <mergeCell ref="D2257:L2257"/>
    <mergeCell ref="D2258:L2258"/>
    <mergeCell ref="D2259:L2259"/>
    <mergeCell ref="D2235:P2235"/>
    <mergeCell ref="Q2235:R2235"/>
    <mergeCell ref="D2232:P2232"/>
    <mergeCell ref="Q2232:R2232"/>
    <mergeCell ref="D2233:P2233"/>
    <mergeCell ref="Q2233:R2233"/>
    <mergeCell ref="E2239:S2239"/>
    <mergeCell ref="D2248:N2248"/>
    <mergeCell ref="D2249:N2249"/>
    <mergeCell ref="D2236:P2236"/>
    <mergeCell ref="Q2236:R2236"/>
    <mergeCell ref="D2238:S2238"/>
    <mergeCell ref="D2230:P2230"/>
    <mergeCell ref="Q2230:R2230"/>
    <mergeCell ref="D2231:P2231"/>
    <mergeCell ref="Q2231:R2231"/>
    <mergeCell ref="D2227:P2227"/>
    <mergeCell ref="Q2227:R2227"/>
    <mergeCell ref="D2228:P2229"/>
    <mergeCell ref="Q2228:R2229"/>
    <mergeCell ref="D2234:P2234"/>
    <mergeCell ref="Q2234:R2234"/>
    <mergeCell ref="D2217:P2217"/>
    <mergeCell ref="Q2217:R2217"/>
    <mergeCell ref="D2214:P2214"/>
    <mergeCell ref="Q2214:R2214"/>
    <mergeCell ref="D2215:P2215"/>
    <mergeCell ref="Q2215:R2215"/>
    <mergeCell ref="D2223:S2225"/>
    <mergeCell ref="D2226:P2226"/>
    <mergeCell ref="Q2226:R2226"/>
    <mergeCell ref="D2218:P2218"/>
    <mergeCell ref="Q2218:R2218"/>
    <mergeCell ref="D2220:S2220"/>
    <mergeCell ref="Q2201:S2203"/>
    <mergeCell ref="H2202:M2202"/>
    <mergeCell ref="H2203:M2203"/>
    <mergeCell ref="D2216:P2216"/>
    <mergeCell ref="Q2216:R2216"/>
    <mergeCell ref="E2207:S2207"/>
    <mergeCell ref="E2208:T2208"/>
    <mergeCell ref="D2212:R2213"/>
    <mergeCell ref="N2204:P2206"/>
    <mergeCell ref="Q2204:S2206"/>
    <mergeCell ref="H2205:M2205"/>
    <mergeCell ref="H2206:M2206"/>
    <mergeCell ref="D2204:G2206"/>
    <mergeCell ref="H2204:M2204"/>
    <mergeCell ref="D2196:G2197"/>
    <mergeCell ref="H2196:M2197"/>
    <mergeCell ref="D2201:G2203"/>
    <mergeCell ref="H2201:M2201"/>
    <mergeCell ref="H2199:M2199"/>
    <mergeCell ref="H2200:M2200"/>
    <mergeCell ref="N2201:P2203"/>
    <mergeCell ref="N2196:S2196"/>
    <mergeCell ref="N2197:P2197"/>
    <mergeCell ref="Q2197:S2197"/>
    <mergeCell ref="N2198:P2200"/>
    <mergeCell ref="Q2198:S2200"/>
    <mergeCell ref="D2191:M2191"/>
    <mergeCell ref="N2191:O2191"/>
    <mergeCell ref="D2193:S2195"/>
    <mergeCell ref="D2198:G2200"/>
    <mergeCell ref="H2198:M2198"/>
    <mergeCell ref="D2185:M2185"/>
    <mergeCell ref="N2185:P2185"/>
    <mergeCell ref="Q2185:S2185"/>
    <mergeCell ref="D2183:M2184"/>
    <mergeCell ref="N2183:S2183"/>
    <mergeCell ref="N2184:P2184"/>
    <mergeCell ref="Q2184:S2184"/>
    <mergeCell ref="D2187:S2189"/>
    <mergeCell ref="D2190:M2190"/>
    <mergeCell ref="N2190:P2190"/>
    <mergeCell ref="Q2132:R2132"/>
    <mergeCell ref="D2165:H2170"/>
    <mergeCell ref="D2174:M2175"/>
    <mergeCell ref="N2174:S2174"/>
    <mergeCell ref="N2175:P2175"/>
    <mergeCell ref="Q2175:S2175"/>
    <mergeCell ref="E2177:T2177"/>
    <mergeCell ref="E2178:S2179"/>
    <mergeCell ref="D2181:S2182"/>
    <mergeCell ref="D2176:M2176"/>
    <mergeCell ref="N2176:P2176"/>
    <mergeCell ref="Q2176:S2176"/>
    <mergeCell ref="Q2135:R2135"/>
    <mergeCell ref="D2136:P2136"/>
    <mergeCell ref="D2152:P2152"/>
    <mergeCell ref="Q2152:R2152"/>
    <mergeCell ref="D2148:P2148"/>
    <mergeCell ref="Q2148:R2148"/>
    <mergeCell ref="D2149:P2149"/>
    <mergeCell ref="Q2149:R2149"/>
    <mergeCell ref="D2150:P2150"/>
    <mergeCell ref="Q2150:R2150"/>
    <mergeCell ref="D2091:P2091"/>
    <mergeCell ref="Q2091:R2091"/>
    <mergeCell ref="D2092:S2092"/>
    <mergeCell ref="D2093:S2094"/>
    <mergeCell ref="E2095:T2095"/>
    <mergeCell ref="E2096:S2097"/>
    <mergeCell ref="D2086:P2086"/>
    <mergeCell ref="D2164:S2164"/>
    <mergeCell ref="D2116:P2116"/>
    <mergeCell ref="Q2116:R2116"/>
    <mergeCell ref="D2118:S2118"/>
    <mergeCell ref="D2119:S2120"/>
    <mergeCell ref="D2114:P2114"/>
    <mergeCell ref="Q2114:R2114"/>
    <mergeCell ref="D2115:P2115"/>
    <mergeCell ref="Q2115:R2115"/>
    <mergeCell ref="D2112:P2112"/>
    <mergeCell ref="Q2112:R2112"/>
    <mergeCell ref="D2113:P2113"/>
    <mergeCell ref="Q2113:R2113"/>
    <mergeCell ref="Q2157:R2157"/>
    <mergeCell ref="D2157:P2157"/>
    <mergeCell ref="D2155:P2155"/>
    <mergeCell ref="D2132:P2132"/>
    <mergeCell ref="D2089:P2089"/>
    <mergeCell ref="Q2089:R2089"/>
    <mergeCell ref="Q2136:R2136"/>
    <mergeCell ref="D2099:S2099"/>
    <mergeCell ref="Q2133:R2133"/>
    <mergeCell ref="D2134:P2134"/>
    <mergeCell ref="Q2134:R2134"/>
    <mergeCell ref="D2135:P2135"/>
    <mergeCell ref="E2053:T2053"/>
    <mergeCell ref="E2054:S2055"/>
    <mergeCell ref="D2031:S2031"/>
    <mergeCell ref="L2032:S2034"/>
    <mergeCell ref="D2044:P2044"/>
    <mergeCell ref="Q2044:R2044"/>
    <mergeCell ref="D2045:P2045"/>
    <mergeCell ref="Q2045:R2045"/>
    <mergeCell ref="D2042:P2042"/>
    <mergeCell ref="Q2042:R2042"/>
    <mergeCell ref="D2043:P2043"/>
    <mergeCell ref="Q2043:R2043"/>
    <mergeCell ref="D2048:P2048"/>
    <mergeCell ref="Q2048:R2048"/>
    <mergeCell ref="D2049:P2049"/>
    <mergeCell ref="Q2049:R2049"/>
    <mergeCell ref="D2046:P2046"/>
    <mergeCell ref="Q2046:R2046"/>
    <mergeCell ref="D2047:P2047"/>
    <mergeCell ref="Q2047:R2047"/>
    <mergeCell ref="D2050:S2050"/>
    <mergeCell ref="D2051:S2052"/>
    <mergeCell ref="D2040:P2040"/>
    <mergeCell ref="Q2040:R2040"/>
    <mergeCell ref="D2123:S2123"/>
    <mergeCell ref="D2125:I2130"/>
    <mergeCell ref="D2133:P2133"/>
    <mergeCell ref="D2020:S2021"/>
    <mergeCell ref="L2017:M2017"/>
    <mergeCell ref="D2041:P2041"/>
    <mergeCell ref="Q2041:R2041"/>
    <mergeCell ref="D2030:S2030"/>
    <mergeCell ref="D2032:I2037"/>
    <mergeCell ref="D2039:P2039"/>
    <mergeCell ref="Q2039:R2039"/>
    <mergeCell ref="N1918:P1918"/>
    <mergeCell ref="Q1918:S1918"/>
    <mergeCell ref="N1919:P1919"/>
    <mergeCell ref="Q1919:S1919"/>
    <mergeCell ref="N1914:P1914"/>
    <mergeCell ref="Q1914:S1914"/>
    <mergeCell ref="N1917:P1917"/>
    <mergeCell ref="Q1917:S1917"/>
    <mergeCell ref="D1948:Q1948"/>
    <mergeCell ref="R1948:S1948"/>
    <mergeCell ref="D1946:Q1946"/>
    <mergeCell ref="R1946:S1946"/>
    <mergeCell ref="D1947:Q1947"/>
    <mergeCell ref="R1947:S1947"/>
    <mergeCell ref="N2017:O2017"/>
    <mergeCell ref="P2017:Q2017"/>
    <mergeCell ref="R2017:S2017"/>
    <mergeCell ref="L2018:M2018"/>
    <mergeCell ref="N2018:O2018"/>
    <mergeCell ref="P2018:Q2018"/>
    <mergeCell ref="R2018:S2018"/>
    <mergeCell ref="L2015:M2015"/>
    <mergeCell ref="N2015:O2015"/>
    <mergeCell ref="P2015:Q2015"/>
    <mergeCell ref="D1863:O1863"/>
    <mergeCell ref="P1863:S1863"/>
    <mergeCell ref="P1861:S1862"/>
    <mergeCell ref="D1864:O1864"/>
    <mergeCell ref="P1864:S1864"/>
    <mergeCell ref="E1877:G1879"/>
    <mergeCell ref="H1877:S1879"/>
    <mergeCell ref="E1871:G1873"/>
    <mergeCell ref="H1871:S1873"/>
    <mergeCell ref="E1874:G1876"/>
    <mergeCell ref="H1874:S1876"/>
    <mergeCell ref="D1868:D1879"/>
    <mergeCell ref="E1868:G1870"/>
    <mergeCell ref="H1868:S1870"/>
    <mergeCell ref="D1867:S1867"/>
    <mergeCell ref="N1886:S1886"/>
    <mergeCell ref="D1981:S1982"/>
    <mergeCell ref="D1975:Q1975"/>
    <mergeCell ref="D1976:S1977"/>
    <mergeCell ref="D1978:S1979"/>
    <mergeCell ref="N1890:P1890"/>
    <mergeCell ref="Q1890:S1890"/>
    <mergeCell ref="N1887:P1887"/>
    <mergeCell ref="Q1887:S1887"/>
    <mergeCell ref="N1888:P1888"/>
    <mergeCell ref="Q1888:S1888"/>
    <mergeCell ref="D1933:E1933"/>
    <mergeCell ref="D1911:M1912"/>
    <mergeCell ref="N1911:S1911"/>
    <mergeCell ref="D1900:D1905"/>
    <mergeCell ref="E1900:G1902"/>
    <mergeCell ref="H1900:S1902"/>
    <mergeCell ref="D1808:S1810"/>
    <mergeCell ref="E1815:S1817"/>
    <mergeCell ref="D1964:Q1964"/>
    <mergeCell ref="D1965:Q1965"/>
    <mergeCell ref="E1827:S1828"/>
    <mergeCell ref="D1830:O1831"/>
    <mergeCell ref="P1830:S1831"/>
    <mergeCell ref="D1820:K1826"/>
    <mergeCell ref="D1834:O1834"/>
    <mergeCell ref="P1834:S1834"/>
    <mergeCell ref="D1835:O1835"/>
    <mergeCell ref="P1835:S1835"/>
    <mergeCell ref="D1832:O1832"/>
    <mergeCell ref="P1832:S1832"/>
    <mergeCell ref="D1833:O1833"/>
    <mergeCell ref="P1833:S1833"/>
    <mergeCell ref="E1840:G1842"/>
    <mergeCell ref="H1840:S1842"/>
    <mergeCell ref="E1843:G1845"/>
    <mergeCell ref="E1925:G1927"/>
    <mergeCell ref="H1925:S1927"/>
    <mergeCell ref="D1883:S1883"/>
    <mergeCell ref="N1889:P1889"/>
    <mergeCell ref="Q1889:S1889"/>
    <mergeCell ref="D1865:O1865"/>
    <mergeCell ref="P1865:S1865"/>
    <mergeCell ref="D1866:O1866"/>
    <mergeCell ref="P1866:S1866"/>
    <mergeCell ref="D1858:S1859"/>
    <mergeCell ref="D1861:O1862"/>
    <mergeCell ref="D1888:M1888"/>
    <mergeCell ref="D1886:M1887"/>
    <mergeCell ref="R2015:S2015"/>
    <mergeCell ref="L2016:M2016"/>
    <mergeCell ref="N2016:O2016"/>
    <mergeCell ref="P2016:Q2016"/>
    <mergeCell ref="R2016:S2016"/>
    <mergeCell ref="L2013:M2013"/>
    <mergeCell ref="N2013:O2013"/>
    <mergeCell ref="P2013:Q2013"/>
    <mergeCell ref="R2013:S2013"/>
    <mergeCell ref="L2014:M2014"/>
    <mergeCell ref="N2014:O2014"/>
    <mergeCell ref="P2014:Q2014"/>
    <mergeCell ref="R2014:S2014"/>
    <mergeCell ref="L2011:M2011"/>
    <mergeCell ref="N2011:O2011"/>
    <mergeCell ref="P2011:Q2011"/>
    <mergeCell ref="R2011:S2011"/>
    <mergeCell ref="L2012:M2012"/>
    <mergeCell ref="N2012:O2012"/>
    <mergeCell ref="P2012:Q2012"/>
    <mergeCell ref="R2012:S2012"/>
    <mergeCell ref="P2009:Q2009"/>
    <mergeCell ref="R2009:S2009"/>
    <mergeCell ref="L2010:M2010"/>
    <mergeCell ref="N2010:O2010"/>
    <mergeCell ref="P2010:Q2010"/>
    <mergeCell ref="R2010:S2010"/>
    <mergeCell ref="L2007:O2007"/>
    <mergeCell ref="P2007:S2007"/>
    <mergeCell ref="L2008:M2008"/>
    <mergeCell ref="N2008:O2008"/>
    <mergeCell ref="P2008:Q2008"/>
    <mergeCell ref="R2008:S2008"/>
    <mergeCell ref="D1943:Q1943"/>
    <mergeCell ref="R1943:S1943"/>
    <mergeCell ref="D1983:Q1983"/>
    <mergeCell ref="R1983:S1983"/>
    <mergeCell ref="D1966:Q1966"/>
    <mergeCell ref="D1968:S1969"/>
    <mergeCell ref="R1962:S1966"/>
    <mergeCell ref="D1962:Q1962"/>
    <mergeCell ref="D1963:Q1963"/>
    <mergeCell ref="D1961:Q1961"/>
    <mergeCell ref="R1961:S1961"/>
    <mergeCell ref="D1953:Q1953"/>
    <mergeCell ref="D1955:S1956"/>
    <mergeCell ref="R1953:S1953"/>
    <mergeCell ref="D1972:Q1972"/>
    <mergeCell ref="R1972:S1972"/>
    <mergeCell ref="D1973:Q1973"/>
    <mergeCell ref="R1973:S1975"/>
    <mergeCell ref="E1903:G1905"/>
    <mergeCell ref="H1903:S1905"/>
    <mergeCell ref="N1912:P1912"/>
    <mergeCell ref="Q1912:S1912"/>
    <mergeCell ref="E1930:S1930"/>
    <mergeCell ref="N1920:P1920"/>
    <mergeCell ref="Q1920:S1920"/>
    <mergeCell ref="D1922:D1927"/>
    <mergeCell ref="E1922:G1924"/>
    <mergeCell ref="H1922:S1924"/>
    <mergeCell ref="Q1893:S1893"/>
    <mergeCell ref="N1891:P1891"/>
    <mergeCell ref="Q1891:S1891"/>
    <mergeCell ref="N1892:P1892"/>
    <mergeCell ref="Q1892:S1892"/>
    <mergeCell ref="N1893:P1893"/>
    <mergeCell ref="N1898:P1898"/>
    <mergeCell ref="Q1898:S1898"/>
    <mergeCell ref="D1908:S1908"/>
    <mergeCell ref="N1894:P1894"/>
    <mergeCell ref="N1897:P1897"/>
    <mergeCell ref="Q1894:S1894"/>
    <mergeCell ref="Q1897:S1897"/>
    <mergeCell ref="N1915:P1915"/>
    <mergeCell ref="N1916:P1916"/>
    <mergeCell ref="Q1915:S1915"/>
    <mergeCell ref="Q1916:S1916"/>
    <mergeCell ref="N1895:P1895"/>
    <mergeCell ref="Q1895:S1895"/>
    <mergeCell ref="N1896:P1896"/>
    <mergeCell ref="Q1896:S1896"/>
    <mergeCell ref="N1913:P1913"/>
    <mergeCell ref="D2068:P2068"/>
    <mergeCell ref="Q2068:R2068"/>
    <mergeCell ref="D2070:S2070"/>
    <mergeCell ref="D2056:S2058"/>
    <mergeCell ref="D2060:P2060"/>
    <mergeCell ref="Q2060:R2060"/>
    <mergeCell ref="L2075:S2078"/>
    <mergeCell ref="D2061:P2061"/>
    <mergeCell ref="Q1913:S1913"/>
    <mergeCell ref="Q2061:R2061"/>
    <mergeCell ref="D2062:P2062"/>
    <mergeCell ref="R1944:S1944"/>
    <mergeCell ref="D1942:Q1942"/>
    <mergeCell ref="R1942:S1942"/>
    <mergeCell ref="D1939:S1939"/>
    <mergeCell ref="E1935:T1936"/>
    <mergeCell ref="D1984:Q1984"/>
    <mergeCell ref="R1984:S1987"/>
    <mergeCell ref="D1985:Q1985"/>
    <mergeCell ref="D1986:Q1986"/>
    <mergeCell ref="D1990:S1991"/>
    <mergeCell ref="D1992:S1993"/>
    <mergeCell ref="D1994:S1995"/>
    <mergeCell ref="D2004:S2004"/>
    <mergeCell ref="L2006:S2006"/>
    <mergeCell ref="D1987:Q1987"/>
    <mergeCell ref="D1988:S1989"/>
    <mergeCell ref="D2006:K2008"/>
    <mergeCell ref="D1945:Q1945"/>
    <mergeCell ref="R1945:S1945"/>
    <mergeCell ref="L2009:M2009"/>
    <mergeCell ref="N2009:O2009"/>
    <mergeCell ref="Q2066:R2066"/>
    <mergeCell ref="D2063:P2063"/>
    <mergeCell ref="Q2063:R2063"/>
    <mergeCell ref="D2064:P2064"/>
    <mergeCell ref="D2100:S2100"/>
    <mergeCell ref="D2101:I2106"/>
    <mergeCell ref="Q2110:R2110"/>
    <mergeCell ref="D2111:P2111"/>
    <mergeCell ref="Q2111:R2111"/>
    <mergeCell ref="D2109:P2109"/>
    <mergeCell ref="Q2109:R2109"/>
    <mergeCell ref="H1843:S1845"/>
    <mergeCell ref="D1836:S1836"/>
    <mergeCell ref="D1837:D1848"/>
    <mergeCell ref="E1837:G1839"/>
    <mergeCell ref="H1837:S1839"/>
    <mergeCell ref="D1853:K1857"/>
    <mergeCell ref="E1846:G1848"/>
    <mergeCell ref="H1846:S1848"/>
    <mergeCell ref="D1851:S1851"/>
    <mergeCell ref="Q2064:R2064"/>
    <mergeCell ref="D2065:P2065"/>
    <mergeCell ref="Q2065:R2065"/>
    <mergeCell ref="Q2086:R2086"/>
    <mergeCell ref="D2087:P2087"/>
    <mergeCell ref="Q2087:R2087"/>
    <mergeCell ref="D2088:P2088"/>
    <mergeCell ref="Q2088:R2088"/>
    <mergeCell ref="D2085:P2085"/>
    <mergeCell ref="Q2085:R2085"/>
    <mergeCell ref="D2067:P2067"/>
    <mergeCell ref="Q2067:R2067"/>
    <mergeCell ref="Q2155:R2155"/>
    <mergeCell ref="Q2156:R2156"/>
    <mergeCell ref="D2159:S2159"/>
    <mergeCell ref="R1949:S1949"/>
    <mergeCell ref="R1950:S1950"/>
    <mergeCell ref="R1951:S1951"/>
    <mergeCell ref="R1952:S1952"/>
    <mergeCell ref="D2142:S2142"/>
    <mergeCell ref="D2146:P2146"/>
    <mergeCell ref="Q2146:R2146"/>
    <mergeCell ref="D2138:P2138"/>
    <mergeCell ref="Q2138:R2138"/>
    <mergeCell ref="D2139:P2139"/>
    <mergeCell ref="Q2139:R2139"/>
    <mergeCell ref="D2140:P2140"/>
    <mergeCell ref="Q2140:R2140"/>
    <mergeCell ref="D2156:P2156"/>
    <mergeCell ref="D2153:P2153"/>
    <mergeCell ref="Q2153:R2153"/>
    <mergeCell ref="D2154:P2154"/>
    <mergeCell ref="Q2154:R2154"/>
    <mergeCell ref="D2144:S2144"/>
    <mergeCell ref="D2151:P2151"/>
    <mergeCell ref="Q2151:R2151"/>
    <mergeCell ref="D2147:P2147"/>
    <mergeCell ref="Q2147:R2147"/>
    <mergeCell ref="Q2090:R2090"/>
    <mergeCell ref="Q2117:R2117"/>
    <mergeCell ref="D2073:S2073"/>
    <mergeCell ref="D2074:S2074"/>
    <mergeCell ref="D2075:I2080"/>
    <mergeCell ref="D2082:P2082"/>
    <mergeCell ref="D2137:P2137"/>
    <mergeCell ref="Q2137:R2137"/>
    <mergeCell ref="L2101:S2103"/>
    <mergeCell ref="D2108:P2108"/>
    <mergeCell ref="Q2108:R2108"/>
    <mergeCell ref="D2110:P2110"/>
    <mergeCell ref="P1797:Q1797"/>
    <mergeCell ref="R1797:S1797"/>
    <mergeCell ref="D1800:S1801"/>
    <mergeCell ref="E1802:S1802"/>
    <mergeCell ref="D1797:M1797"/>
    <mergeCell ref="N1797:O1797"/>
    <mergeCell ref="P1794:Q1794"/>
    <mergeCell ref="R1794:S1794"/>
    <mergeCell ref="D1795:M1795"/>
    <mergeCell ref="N1795:O1795"/>
    <mergeCell ref="P1795:Q1795"/>
    <mergeCell ref="R1795:S1795"/>
    <mergeCell ref="D1794:M1794"/>
    <mergeCell ref="N1794:O1794"/>
    <mergeCell ref="Q2062:R2062"/>
    <mergeCell ref="D1974:Q1974"/>
    <mergeCell ref="D1934:E1934"/>
    <mergeCell ref="D1941:Q1941"/>
    <mergeCell ref="R1941:S1941"/>
    <mergeCell ref="D1944:Q1944"/>
    <mergeCell ref="Q2082:R2082"/>
    <mergeCell ref="D2083:P2083"/>
    <mergeCell ref="Q2083:R2083"/>
    <mergeCell ref="D2084:P2084"/>
    <mergeCell ref="Q2084:R2084"/>
    <mergeCell ref="D2066:P2066"/>
    <mergeCell ref="P1792:Q1792"/>
    <mergeCell ref="R1792:S1792"/>
    <mergeCell ref="D1793:M1793"/>
    <mergeCell ref="N1793:O1793"/>
    <mergeCell ref="P1793:Q1793"/>
    <mergeCell ref="R1793:S1793"/>
    <mergeCell ref="D1792:M1792"/>
    <mergeCell ref="N1792:O1792"/>
    <mergeCell ref="P1790:Q1790"/>
    <mergeCell ref="R1790:S1790"/>
    <mergeCell ref="D1791:M1791"/>
    <mergeCell ref="N1791:O1791"/>
    <mergeCell ref="P1791:Q1791"/>
    <mergeCell ref="R1791:S1791"/>
    <mergeCell ref="D1790:M1790"/>
    <mergeCell ref="N1790:O1790"/>
    <mergeCell ref="P1788:Q1788"/>
    <mergeCell ref="R1788:S1788"/>
    <mergeCell ref="D1789:M1789"/>
    <mergeCell ref="N1789:O1789"/>
    <mergeCell ref="P1789:Q1789"/>
    <mergeCell ref="R1789:S1789"/>
    <mergeCell ref="D1788:M1788"/>
    <mergeCell ref="N1788:O1788"/>
    <mergeCell ref="P1786:Q1786"/>
    <mergeCell ref="R1786:S1786"/>
    <mergeCell ref="D1787:M1787"/>
    <mergeCell ref="N1787:O1787"/>
    <mergeCell ref="P1787:Q1787"/>
    <mergeCell ref="R1787:S1787"/>
    <mergeCell ref="D1786:M1786"/>
    <mergeCell ref="N1786:O1786"/>
    <mergeCell ref="P1784:Q1784"/>
    <mergeCell ref="R1784:S1784"/>
    <mergeCell ref="D1785:M1785"/>
    <mergeCell ref="N1785:O1785"/>
    <mergeCell ref="P1785:Q1785"/>
    <mergeCell ref="R1785:S1785"/>
    <mergeCell ref="D1784:M1784"/>
    <mergeCell ref="N1784:O1784"/>
    <mergeCell ref="N1782:Q1782"/>
    <mergeCell ref="R1782:S1783"/>
    <mergeCell ref="N1783:O1783"/>
    <mergeCell ref="P1783:Q1783"/>
    <mergeCell ref="E1772:S1775"/>
    <mergeCell ref="D1778:S1780"/>
    <mergeCell ref="D1781:M1783"/>
    <mergeCell ref="N1781:S1781"/>
    <mergeCell ref="L1768:M1768"/>
    <mergeCell ref="N1768:O1768"/>
    <mergeCell ref="P1768:Q1768"/>
    <mergeCell ref="R1768:S1768"/>
    <mergeCell ref="D1770:S1771"/>
    <mergeCell ref="D1768:K1768"/>
    <mergeCell ref="L1766:M1766"/>
    <mergeCell ref="N1766:O1766"/>
    <mergeCell ref="P1766:Q1766"/>
    <mergeCell ref="R1766:S1766"/>
    <mergeCell ref="D1767:K1767"/>
    <mergeCell ref="L1765:M1765"/>
    <mergeCell ref="N1765:O1765"/>
    <mergeCell ref="P1765:Q1765"/>
    <mergeCell ref="R1765:S1765"/>
    <mergeCell ref="D1766:K1766"/>
    <mergeCell ref="L1767:M1767"/>
    <mergeCell ref="N1767:O1767"/>
    <mergeCell ref="P1767:Q1767"/>
    <mergeCell ref="R1767:S1767"/>
    <mergeCell ref="L1764:M1764"/>
    <mergeCell ref="N1764:O1764"/>
    <mergeCell ref="P1764:Q1764"/>
    <mergeCell ref="R1764:S1764"/>
    <mergeCell ref="D1765:K1765"/>
    <mergeCell ref="L1763:M1763"/>
    <mergeCell ref="N1763:O1763"/>
    <mergeCell ref="P1763:Q1763"/>
    <mergeCell ref="R1763:S1763"/>
    <mergeCell ref="D1764:K1764"/>
    <mergeCell ref="L1762:M1762"/>
    <mergeCell ref="N1762:O1762"/>
    <mergeCell ref="P1762:Q1762"/>
    <mergeCell ref="R1762:S1762"/>
    <mergeCell ref="D1763:K1763"/>
    <mergeCell ref="L1761:M1761"/>
    <mergeCell ref="N1761:O1761"/>
    <mergeCell ref="P1761:Q1761"/>
    <mergeCell ref="R1761:S1761"/>
    <mergeCell ref="D1762:K1762"/>
    <mergeCell ref="D1759:S1759"/>
    <mergeCell ref="D1760:K1761"/>
    <mergeCell ref="L1760:S1760"/>
    <mergeCell ref="E1750:S1751"/>
    <mergeCell ref="E1752:S1753"/>
    <mergeCell ref="D1755:S1756"/>
    <mergeCell ref="E1744:S1745"/>
    <mergeCell ref="E1746:S1747"/>
    <mergeCell ref="E1748:S1749"/>
    <mergeCell ref="D1738:S1739"/>
    <mergeCell ref="E1740:S1741"/>
    <mergeCell ref="E1742:S1743"/>
    <mergeCell ref="D1736:O1736"/>
    <mergeCell ref="P1736:Q1736"/>
    <mergeCell ref="R1736:S1736"/>
    <mergeCell ref="D1735:O1735"/>
    <mergeCell ref="P1735:Q1735"/>
    <mergeCell ref="R1735:S1735"/>
    <mergeCell ref="D1734:O1734"/>
    <mergeCell ref="P1734:Q1734"/>
    <mergeCell ref="R1734:S1734"/>
    <mergeCell ref="D1733:O1733"/>
    <mergeCell ref="P1733:Q1733"/>
    <mergeCell ref="R1733:S1733"/>
    <mergeCell ref="D1732:O1732"/>
    <mergeCell ref="P1732:Q1732"/>
    <mergeCell ref="R1732:S1732"/>
    <mergeCell ref="D1731:O1731"/>
    <mergeCell ref="P1731:Q1731"/>
    <mergeCell ref="R1731:S1731"/>
    <mergeCell ref="D1730:O1730"/>
    <mergeCell ref="P1730:Q1730"/>
    <mergeCell ref="R1730:S1730"/>
    <mergeCell ref="D1729:O1729"/>
    <mergeCell ref="P1729:Q1729"/>
    <mergeCell ref="R1729:S1729"/>
    <mergeCell ref="P1727:Q1727"/>
    <mergeCell ref="R1727:S1727"/>
    <mergeCell ref="D1728:O1728"/>
    <mergeCell ref="P1728:Q1728"/>
    <mergeCell ref="R1728:S1728"/>
    <mergeCell ref="D1722:M1722"/>
    <mergeCell ref="D1723:S1725"/>
    <mergeCell ref="D1726:O1727"/>
    <mergeCell ref="P1726:S1726"/>
    <mergeCell ref="D1716:P1716"/>
    <mergeCell ref="Q1716:R1718"/>
    <mergeCell ref="D1717:P1717"/>
    <mergeCell ref="D1718:P1718"/>
    <mergeCell ref="D1710:S1711"/>
    <mergeCell ref="D1714:R1714"/>
    <mergeCell ref="D1715:P1715"/>
    <mergeCell ref="Q1715:R1715"/>
    <mergeCell ref="E1699:S1699"/>
    <mergeCell ref="E1700:S1703"/>
    <mergeCell ref="E1704:S1705"/>
    <mergeCell ref="D1694:S1694"/>
    <mergeCell ref="E1695:S1697"/>
    <mergeCell ref="E1698:T1698"/>
    <mergeCell ref="D1692:O1692"/>
    <mergeCell ref="P1692:Q1692"/>
    <mergeCell ref="R1692:S1692"/>
    <mergeCell ref="D1691:O1691"/>
    <mergeCell ref="P1691:Q1691"/>
    <mergeCell ref="R1691:S1691"/>
    <mergeCell ref="D1690:O1690"/>
    <mergeCell ref="P1690:Q1690"/>
    <mergeCell ref="R1690:S1690"/>
    <mergeCell ref="D1689:O1689"/>
    <mergeCell ref="P1689:Q1689"/>
    <mergeCell ref="R1689:S1689"/>
    <mergeCell ref="D1688:O1688"/>
    <mergeCell ref="P1688:Q1688"/>
    <mergeCell ref="R1688:S1688"/>
    <mergeCell ref="D1687:O1687"/>
    <mergeCell ref="P1687:Q1687"/>
    <mergeCell ref="R1687:S1687"/>
    <mergeCell ref="D1686:O1686"/>
    <mergeCell ref="P1686:Q1686"/>
    <mergeCell ref="R1686:S1686"/>
    <mergeCell ref="D1685:O1685"/>
    <mergeCell ref="P1685:Q1685"/>
    <mergeCell ref="R1685:S1685"/>
    <mergeCell ref="D1684:O1684"/>
    <mergeCell ref="P1684:Q1684"/>
    <mergeCell ref="R1684:S1684"/>
    <mergeCell ref="D1683:O1683"/>
    <mergeCell ref="P1683:Q1683"/>
    <mergeCell ref="R1683:S1683"/>
    <mergeCell ref="D1682:O1682"/>
    <mergeCell ref="P1682:Q1682"/>
    <mergeCell ref="R1682:S1682"/>
    <mergeCell ref="D1681:O1681"/>
    <mergeCell ref="P1681:Q1681"/>
    <mergeCell ref="R1681:S1681"/>
    <mergeCell ref="D1680:O1680"/>
    <mergeCell ref="P1680:Q1680"/>
    <mergeCell ref="R1680:S1680"/>
    <mergeCell ref="D1679:O1679"/>
    <mergeCell ref="P1679:Q1679"/>
    <mergeCell ref="R1679:S1679"/>
    <mergeCell ref="D1675:O1675"/>
    <mergeCell ref="D1678:O1678"/>
    <mergeCell ref="P1678:Q1678"/>
    <mergeCell ref="R1678:S1678"/>
    <mergeCell ref="D1677:O1677"/>
    <mergeCell ref="P1677:Q1677"/>
    <mergeCell ref="R1677:S1677"/>
    <mergeCell ref="D1676:O1676"/>
    <mergeCell ref="P1676:Q1676"/>
    <mergeCell ref="R1676:S1676"/>
    <mergeCell ref="D1664:O1664"/>
    <mergeCell ref="D1667:S1668"/>
    <mergeCell ref="D1669:O1670"/>
    <mergeCell ref="P1669:S1669"/>
    <mergeCell ref="D1662:O1662"/>
    <mergeCell ref="P1662:Q1664"/>
    <mergeCell ref="R1662:S1664"/>
    <mergeCell ref="D1663:O1663"/>
    <mergeCell ref="P1675:Q1675"/>
    <mergeCell ref="R1675:S1675"/>
    <mergeCell ref="D1673:O1673"/>
    <mergeCell ref="P1673:Q1673"/>
    <mergeCell ref="R1673:S1673"/>
    <mergeCell ref="P1670:Q1670"/>
    <mergeCell ref="R1670:S1670"/>
    <mergeCell ref="D1671:O1671"/>
    <mergeCell ref="P1671:Q1671"/>
    <mergeCell ref="R1671:S1671"/>
    <mergeCell ref="D1672:O1672"/>
    <mergeCell ref="P1672:Q1672"/>
    <mergeCell ref="R1672:S1672"/>
    <mergeCell ref="D1674:O1674"/>
    <mergeCell ref="P1674:Q1674"/>
    <mergeCell ref="R1674:S1674"/>
    <mergeCell ref="D1657:S1659"/>
    <mergeCell ref="D1660:O1661"/>
    <mergeCell ref="P1660:S1660"/>
    <mergeCell ref="D1648:S1648"/>
    <mergeCell ref="E1651:S1652"/>
    <mergeCell ref="D1645:O1645"/>
    <mergeCell ref="P1645:Q1645"/>
    <mergeCell ref="R1645:S1645"/>
    <mergeCell ref="D1646:O1646"/>
    <mergeCell ref="P1646:Q1646"/>
    <mergeCell ref="R1646:S1646"/>
    <mergeCell ref="P1661:Q1661"/>
    <mergeCell ref="R1661:S1661"/>
    <mergeCell ref="E1649:S1650"/>
    <mergeCell ref="E1653:S1654"/>
    <mergeCell ref="D1644:O1644"/>
    <mergeCell ref="P1644:Q1644"/>
    <mergeCell ref="R1644:S1644"/>
    <mergeCell ref="D1643:O1643"/>
    <mergeCell ref="P1643:Q1643"/>
    <mergeCell ref="R1643:S1643"/>
    <mergeCell ref="D1642:O1642"/>
    <mergeCell ref="P1642:Q1642"/>
    <mergeCell ref="R1642:S1642"/>
    <mergeCell ref="D1641:O1641"/>
    <mergeCell ref="P1641:Q1641"/>
    <mergeCell ref="R1641:S1641"/>
    <mergeCell ref="D1640:O1640"/>
    <mergeCell ref="P1640:Q1640"/>
    <mergeCell ref="R1640:S1640"/>
    <mergeCell ref="D1639:O1639"/>
    <mergeCell ref="P1639:Q1639"/>
    <mergeCell ref="R1639:S1639"/>
    <mergeCell ref="D1638:O1638"/>
    <mergeCell ref="P1638:Q1638"/>
    <mergeCell ref="R1638:S1638"/>
    <mergeCell ref="D1637:O1637"/>
    <mergeCell ref="P1637:Q1637"/>
    <mergeCell ref="R1637:S1637"/>
    <mergeCell ref="P1635:Q1635"/>
    <mergeCell ref="R1635:S1635"/>
    <mergeCell ref="D1636:O1636"/>
    <mergeCell ref="P1636:Q1636"/>
    <mergeCell ref="R1636:S1636"/>
    <mergeCell ref="E1629:S1629"/>
    <mergeCell ref="D1632:R1633"/>
    <mergeCell ref="D1634:O1635"/>
    <mergeCell ref="P1634:S1634"/>
    <mergeCell ref="E1624:S1625"/>
    <mergeCell ref="E1626:S1627"/>
    <mergeCell ref="E1628:S1628"/>
    <mergeCell ref="E1618:S1619"/>
    <mergeCell ref="E1620:S1621"/>
    <mergeCell ref="E1622:S1623"/>
    <mergeCell ref="D1615:S1615"/>
    <mergeCell ref="E1616:S1616"/>
    <mergeCell ref="E1617:S1617"/>
    <mergeCell ref="D1613:O1613"/>
    <mergeCell ref="P1613:Q1613"/>
    <mergeCell ref="R1613:S1613"/>
    <mergeCell ref="D1612:O1612"/>
    <mergeCell ref="P1612:Q1612"/>
    <mergeCell ref="R1612:S1612"/>
    <mergeCell ref="D1611:O1611"/>
    <mergeCell ref="P1611:Q1611"/>
    <mergeCell ref="R1611:S1611"/>
    <mergeCell ref="D1610:O1610"/>
    <mergeCell ref="P1610:Q1610"/>
    <mergeCell ref="R1610:S1610"/>
    <mergeCell ref="D1609:O1609"/>
    <mergeCell ref="P1609:Q1609"/>
    <mergeCell ref="R1609:S1609"/>
    <mergeCell ref="D1608:O1608"/>
    <mergeCell ref="P1608:Q1608"/>
    <mergeCell ref="R1608:S1608"/>
    <mergeCell ref="D1607:O1607"/>
    <mergeCell ref="P1607:Q1607"/>
    <mergeCell ref="R1607:S1607"/>
    <mergeCell ref="D1606:O1606"/>
    <mergeCell ref="P1606:Q1606"/>
    <mergeCell ref="R1606:S1606"/>
    <mergeCell ref="D1605:O1605"/>
    <mergeCell ref="P1605:Q1605"/>
    <mergeCell ref="R1605:S1605"/>
    <mergeCell ref="D1604:O1604"/>
    <mergeCell ref="P1604:Q1604"/>
    <mergeCell ref="R1604:S1604"/>
    <mergeCell ref="D1602:O1602"/>
    <mergeCell ref="P1602:Q1602"/>
    <mergeCell ref="R1602:S1602"/>
    <mergeCell ref="D1603:O1603"/>
    <mergeCell ref="P1603:Q1603"/>
    <mergeCell ref="R1603:S1603"/>
    <mergeCell ref="D1601:O1601"/>
    <mergeCell ref="P1601:Q1601"/>
    <mergeCell ref="R1601:S1601"/>
    <mergeCell ref="D1600:O1600"/>
    <mergeCell ref="P1600:Q1600"/>
    <mergeCell ref="R1600:S1600"/>
    <mergeCell ref="P1598:Q1598"/>
    <mergeCell ref="R1598:S1598"/>
    <mergeCell ref="D1599:O1599"/>
    <mergeCell ref="P1599:Q1599"/>
    <mergeCell ref="R1599:S1599"/>
    <mergeCell ref="D1590:T1592"/>
    <mergeCell ref="D1595:S1596"/>
    <mergeCell ref="D1597:O1598"/>
    <mergeCell ref="P1597:S1597"/>
    <mergeCell ref="D1539:S1539"/>
    <mergeCell ref="D1540:S1540"/>
    <mergeCell ref="E1541:S1541"/>
    <mergeCell ref="D1550:O1550"/>
    <mergeCell ref="P1550:Q1550"/>
    <mergeCell ref="R1550:S1550"/>
    <mergeCell ref="D1551:O1551"/>
    <mergeCell ref="P1551:Q1551"/>
    <mergeCell ref="R1551:S1551"/>
    <mergeCell ref="D1552:O1552"/>
    <mergeCell ref="P1552:Q1552"/>
    <mergeCell ref="R1552:S1552"/>
    <mergeCell ref="D1553:O1553"/>
    <mergeCell ref="P1553:Q1553"/>
    <mergeCell ref="R1553:S1553"/>
    <mergeCell ref="D1554:O1554"/>
    <mergeCell ref="P1554:Q1554"/>
    <mergeCell ref="D1532:P1532"/>
    <mergeCell ref="Q1532:R1532"/>
    <mergeCell ref="D1529:P1529"/>
    <mergeCell ref="Q1529:R1529"/>
    <mergeCell ref="D1530:P1530"/>
    <mergeCell ref="Q1530:R1530"/>
    <mergeCell ref="D1528:P1528"/>
    <mergeCell ref="Q1528:R1528"/>
    <mergeCell ref="D1524:R1527"/>
    <mergeCell ref="D1520:O1520"/>
    <mergeCell ref="P1520:R1520"/>
    <mergeCell ref="D1521:R1521"/>
    <mergeCell ref="D1517:R1518"/>
    <mergeCell ref="D1519:O1519"/>
    <mergeCell ref="P1519:R1519"/>
    <mergeCell ref="D1508:P1508"/>
    <mergeCell ref="Q1508:R1508"/>
    <mergeCell ref="D1512:S1514"/>
    <mergeCell ref="D1531:P1531"/>
    <mergeCell ref="Q1531:R1531"/>
    <mergeCell ref="D1506:P1506"/>
    <mergeCell ref="Q1506:R1506"/>
    <mergeCell ref="D1507:P1507"/>
    <mergeCell ref="Q1507:R1507"/>
    <mergeCell ref="D1504:P1504"/>
    <mergeCell ref="Q1504:R1504"/>
    <mergeCell ref="D1505:P1505"/>
    <mergeCell ref="Q1505:R1505"/>
    <mergeCell ref="D1502:P1502"/>
    <mergeCell ref="Q1502:R1502"/>
    <mergeCell ref="D1503:P1503"/>
    <mergeCell ref="Q1503:R1503"/>
    <mergeCell ref="D1483:P1483"/>
    <mergeCell ref="Q1483:R1483"/>
    <mergeCell ref="D1484:S1484"/>
    <mergeCell ref="D1500:P1500"/>
    <mergeCell ref="Q1500:R1500"/>
    <mergeCell ref="D1501:P1501"/>
    <mergeCell ref="Q1501:R1501"/>
    <mergeCell ref="D1498:P1498"/>
    <mergeCell ref="Q1498:R1498"/>
    <mergeCell ref="D1499:P1499"/>
    <mergeCell ref="Q1499:R1499"/>
    <mergeCell ref="D1496:S1496"/>
    <mergeCell ref="D1497:P1497"/>
    <mergeCell ref="Q1497:R1497"/>
    <mergeCell ref="D1481:P1481"/>
    <mergeCell ref="Q1481:R1481"/>
    <mergeCell ref="D1482:P1482"/>
    <mergeCell ref="Q1482:R1482"/>
    <mergeCell ref="D1479:P1479"/>
    <mergeCell ref="Q1479:R1479"/>
    <mergeCell ref="D1480:P1480"/>
    <mergeCell ref="Q1480:R1480"/>
    <mergeCell ref="D1492:P1492"/>
    <mergeCell ref="Q1492:R1494"/>
    <mergeCell ref="D1493:P1493"/>
    <mergeCell ref="D1494:P1494"/>
    <mergeCell ref="D1485:S1486"/>
    <mergeCell ref="D1489:S1490"/>
    <mergeCell ref="D1491:P1491"/>
    <mergeCell ref="Q1491:R1491"/>
    <mergeCell ref="D1477:P1477"/>
    <mergeCell ref="Q1477:R1477"/>
    <mergeCell ref="D1478:P1478"/>
    <mergeCell ref="Q1478:R1478"/>
    <mergeCell ref="D1475:T1475"/>
    <mergeCell ref="D1476:P1476"/>
    <mergeCell ref="Q1476:R1476"/>
    <mergeCell ref="D1469:P1469"/>
    <mergeCell ref="Q1469:R1473"/>
    <mergeCell ref="D1470:P1470"/>
    <mergeCell ref="D1471:P1471"/>
    <mergeCell ref="D1472:P1472"/>
    <mergeCell ref="D1473:P1473"/>
    <mergeCell ref="D1466:S1467"/>
    <mergeCell ref="D1468:P1468"/>
    <mergeCell ref="Q1468:R1468"/>
    <mergeCell ref="D1460:P1460"/>
    <mergeCell ref="Q1460:R1460"/>
    <mergeCell ref="D1462:S1463"/>
    <mergeCell ref="D1458:P1458"/>
    <mergeCell ref="Q1458:R1458"/>
    <mergeCell ref="D1459:P1459"/>
    <mergeCell ref="Q1459:R1459"/>
    <mergeCell ref="D1456:P1456"/>
    <mergeCell ref="Q1456:R1456"/>
    <mergeCell ref="D1457:P1457"/>
    <mergeCell ref="Q1457:R1457"/>
    <mergeCell ref="D1454:P1454"/>
    <mergeCell ref="Q1454:R1454"/>
    <mergeCell ref="D1455:P1455"/>
    <mergeCell ref="Q1455:R1455"/>
    <mergeCell ref="D1452:P1452"/>
    <mergeCell ref="Q1452:R1452"/>
    <mergeCell ref="D1453:P1453"/>
    <mergeCell ref="Q1453:R1453"/>
    <mergeCell ref="D1450:P1450"/>
    <mergeCell ref="Q1450:R1450"/>
    <mergeCell ref="D1451:P1451"/>
    <mergeCell ref="Q1451:R1451"/>
    <mergeCell ref="D1448:P1448"/>
    <mergeCell ref="Q1448:R1448"/>
    <mergeCell ref="D1449:P1449"/>
    <mergeCell ref="Q1449:R1449"/>
    <mergeCell ref="D1446:P1446"/>
    <mergeCell ref="Q1446:R1446"/>
    <mergeCell ref="D1447:P1447"/>
    <mergeCell ref="Q1447:R1447"/>
    <mergeCell ref="D1440:S1440"/>
    <mergeCell ref="D1443:T1444"/>
    <mergeCell ref="D1445:P1445"/>
    <mergeCell ref="Q1445:R1445"/>
    <mergeCell ref="D1438:P1438"/>
    <mergeCell ref="Q1438:R1438"/>
    <mergeCell ref="D1439:S1439"/>
    <mergeCell ref="D1436:P1436"/>
    <mergeCell ref="Q1436:R1436"/>
    <mergeCell ref="D1437:P1437"/>
    <mergeCell ref="Q1437:R1437"/>
    <mergeCell ref="D1434:P1434"/>
    <mergeCell ref="Q1434:R1434"/>
    <mergeCell ref="D1435:P1435"/>
    <mergeCell ref="Q1435:R1435"/>
    <mergeCell ref="D1432:P1432"/>
    <mergeCell ref="Q1432:R1432"/>
    <mergeCell ref="D1433:P1433"/>
    <mergeCell ref="Q1433:R1433"/>
    <mergeCell ref="D1430:P1430"/>
    <mergeCell ref="Q1430:R1430"/>
    <mergeCell ref="D1431:P1431"/>
    <mergeCell ref="Q1431:R1431"/>
    <mergeCell ref="D1426:S1428"/>
    <mergeCell ref="D1429:P1429"/>
    <mergeCell ref="Q1429:R1429"/>
    <mergeCell ref="D1421:P1421"/>
    <mergeCell ref="Q1421:R1423"/>
    <mergeCell ref="D1422:P1422"/>
    <mergeCell ref="D1423:P1423"/>
    <mergeCell ref="D1416:P1416"/>
    <mergeCell ref="D1419:S1419"/>
    <mergeCell ref="D1420:P1420"/>
    <mergeCell ref="Q1420:R1420"/>
    <mergeCell ref="D1412:P1412"/>
    <mergeCell ref="Q1412:R1416"/>
    <mergeCell ref="D1413:P1413"/>
    <mergeCell ref="D1414:P1414"/>
    <mergeCell ref="D1415:P1415"/>
    <mergeCell ref="D1410:S1410"/>
    <mergeCell ref="D1411:P1411"/>
    <mergeCell ref="Q1411:R1411"/>
    <mergeCell ref="N1403:Q1403"/>
    <mergeCell ref="R1403:S1403"/>
    <mergeCell ref="N1404:Q1404"/>
    <mergeCell ref="R1404:S1404"/>
    <mergeCell ref="D1400:J1400"/>
    <mergeCell ref="K1400:L1400"/>
    <mergeCell ref="N1400:Q1400"/>
    <mergeCell ref="R1400:S1400"/>
    <mergeCell ref="D1394:P1394"/>
    <mergeCell ref="Q1394:R1394"/>
    <mergeCell ref="D1395:P1395"/>
    <mergeCell ref="Q1395:R1395"/>
    <mergeCell ref="D1407:S1407"/>
    <mergeCell ref="N1401:Q1401"/>
    <mergeCell ref="R1401:S1401"/>
    <mergeCell ref="D1402:J1402"/>
    <mergeCell ref="N1402:Q1402"/>
    <mergeCell ref="R1402:S1402"/>
    <mergeCell ref="D1401:J1401"/>
    <mergeCell ref="K1401:L1403"/>
    <mergeCell ref="D1403:J1403"/>
    <mergeCell ref="D1392:P1392"/>
    <mergeCell ref="Q1392:R1392"/>
    <mergeCell ref="D1393:P1393"/>
    <mergeCell ref="Q1393:R1393"/>
    <mergeCell ref="D1390:P1390"/>
    <mergeCell ref="Q1390:R1390"/>
    <mergeCell ref="D1391:P1391"/>
    <mergeCell ref="Q1391:R1391"/>
    <mergeCell ref="D1398:T1399"/>
    <mergeCell ref="D1389:P1389"/>
    <mergeCell ref="Q1389:R1389"/>
    <mergeCell ref="D1383:P1383"/>
    <mergeCell ref="D1384:P1384"/>
    <mergeCell ref="D1387:S1387"/>
    <mergeCell ref="D1380:P1380"/>
    <mergeCell ref="Q1380:R1380"/>
    <mergeCell ref="D1381:P1381"/>
    <mergeCell ref="Q1381:R1384"/>
    <mergeCell ref="D1382:P1382"/>
    <mergeCell ref="E1373:S1374"/>
    <mergeCell ref="E1376:S1376"/>
    <mergeCell ref="D1379:S1379"/>
    <mergeCell ref="D1368:P1368"/>
    <mergeCell ref="Q1368:R1368"/>
    <mergeCell ref="D1370:S1370"/>
    <mergeCell ref="E1371:S1372"/>
    <mergeCell ref="D1388:P1388"/>
    <mergeCell ref="Q1388:R1388"/>
    <mergeCell ref="D1366:P1366"/>
    <mergeCell ref="Q1366:R1366"/>
    <mergeCell ref="D1367:P1367"/>
    <mergeCell ref="Q1367:R1367"/>
    <mergeCell ref="D1365:P1365"/>
    <mergeCell ref="Q1365:R1365"/>
    <mergeCell ref="D1363:P1363"/>
    <mergeCell ref="Q1363:R1363"/>
    <mergeCell ref="D1364:P1364"/>
    <mergeCell ref="Q1364:R1364"/>
    <mergeCell ref="D1361:P1361"/>
    <mergeCell ref="Q1361:R1361"/>
    <mergeCell ref="D1362:P1362"/>
    <mergeCell ref="Q1362:R1362"/>
    <mergeCell ref="D1359:P1359"/>
    <mergeCell ref="Q1359:R1359"/>
    <mergeCell ref="D1360:P1360"/>
    <mergeCell ref="Q1360:R1360"/>
    <mergeCell ref="D1357:P1357"/>
    <mergeCell ref="Q1357:R1357"/>
    <mergeCell ref="D1358:P1358"/>
    <mergeCell ref="Q1358:R1358"/>
    <mergeCell ref="D1355:P1355"/>
    <mergeCell ref="Q1355:R1355"/>
    <mergeCell ref="D1356:P1356"/>
    <mergeCell ref="Q1356:R1356"/>
    <mergeCell ref="E1344:R1346"/>
    <mergeCell ref="E1347:R1349"/>
    <mergeCell ref="D1354:S1354"/>
    <mergeCell ref="D1341:P1341"/>
    <mergeCell ref="Q1341:R1341"/>
    <mergeCell ref="D1343:S1343"/>
    <mergeCell ref="D1340:P1340"/>
    <mergeCell ref="Q1340:R1340"/>
    <mergeCell ref="D1337:P1337"/>
    <mergeCell ref="Q1337:R1337"/>
    <mergeCell ref="D1338:P1338"/>
    <mergeCell ref="Q1338:R1338"/>
    <mergeCell ref="E1332:R1333"/>
    <mergeCell ref="D1335:T1335"/>
    <mergeCell ref="D1336:P1336"/>
    <mergeCell ref="Q1336:R1336"/>
    <mergeCell ref="D1329:P1329"/>
    <mergeCell ref="Q1329:R1331"/>
    <mergeCell ref="D1330:P1330"/>
    <mergeCell ref="D1331:P1331"/>
    <mergeCell ref="D1320:S1320"/>
    <mergeCell ref="D1321:S1322"/>
    <mergeCell ref="D1328:P1328"/>
    <mergeCell ref="Q1328:R1328"/>
    <mergeCell ref="D1339:P1339"/>
    <mergeCell ref="Q1339:R1339"/>
    <mergeCell ref="D1318:P1318"/>
    <mergeCell ref="Q1318:R1318"/>
    <mergeCell ref="D1319:P1319"/>
    <mergeCell ref="Q1319:R1319"/>
    <mergeCell ref="D1315:P1315"/>
    <mergeCell ref="Q1315:R1315"/>
    <mergeCell ref="D1316:P1316"/>
    <mergeCell ref="Q1316:R1316"/>
    <mergeCell ref="D1313:P1313"/>
    <mergeCell ref="Q1313:R1313"/>
    <mergeCell ref="D1314:P1314"/>
    <mergeCell ref="Q1314:R1314"/>
    <mergeCell ref="D1317:P1317"/>
    <mergeCell ref="Q1317:R1317"/>
    <mergeCell ref="D1311:P1311"/>
    <mergeCell ref="Q1311:R1311"/>
    <mergeCell ref="D1312:P1312"/>
    <mergeCell ref="Q1312:R1312"/>
    <mergeCell ref="D1309:P1309"/>
    <mergeCell ref="Q1309:R1309"/>
    <mergeCell ref="D1310:P1310"/>
    <mergeCell ref="Q1310:R1310"/>
    <mergeCell ref="D1307:P1307"/>
    <mergeCell ref="Q1307:R1307"/>
    <mergeCell ref="D1308:P1308"/>
    <mergeCell ref="Q1308:R1308"/>
    <mergeCell ref="D1305:P1305"/>
    <mergeCell ref="Q1305:R1305"/>
    <mergeCell ref="D1306:P1306"/>
    <mergeCell ref="Q1306:R1306"/>
    <mergeCell ref="D1303:S1303"/>
    <mergeCell ref="D1304:P1304"/>
    <mergeCell ref="Q1304:R1304"/>
    <mergeCell ref="D1297:P1297"/>
    <mergeCell ref="Q1297:R1300"/>
    <mergeCell ref="D1298:P1298"/>
    <mergeCell ref="D1299:P1299"/>
    <mergeCell ref="D1300:P1300"/>
    <mergeCell ref="D1292:S1292"/>
    <mergeCell ref="D1295:S1295"/>
    <mergeCell ref="D1296:P1296"/>
    <mergeCell ref="Q1296:R1296"/>
    <mergeCell ref="Q1289:R1289"/>
    <mergeCell ref="D1290:P1290"/>
    <mergeCell ref="Q1290:R1290"/>
    <mergeCell ref="D1287:P1287"/>
    <mergeCell ref="Q1287:R1287"/>
    <mergeCell ref="D1288:P1288"/>
    <mergeCell ref="Q1288:R1288"/>
    <mergeCell ref="D1286:P1286"/>
    <mergeCell ref="Q1286:R1286"/>
    <mergeCell ref="D1283:P1283"/>
    <mergeCell ref="Q1283:R1283"/>
    <mergeCell ref="D1284:P1284"/>
    <mergeCell ref="Q1284:R1284"/>
    <mergeCell ref="D1281:P1281"/>
    <mergeCell ref="Q1281:R1281"/>
    <mergeCell ref="D1282:P1282"/>
    <mergeCell ref="Q1282:R1282"/>
    <mergeCell ref="D1280:P1280"/>
    <mergeCell ref="Q1280:R1280"/>
    <mergeCell ref="D1273:S1273"/>
    <mergeCell ref="D1276:S1277"/>
    <mergeCell ref="D1278:P1278"/>
    <mergeCell ref="Q1278:R1278"/>
    <mergeCell ref="D1270:P1270"/>
    <mergeCell ref="Q1270:R1270"/>
    <mergeCell ref="D1285:P1285"/>
    <mergeCell ref="Q1285:R1285"/>
    <mergeCell ref="D1268:P1268"/>
    <mergeCell ref="Q1268:R1268"/>
    <mergeCell ref="D1265:P1265"/>
    <mergeCell ref="Q1265:R1265"/>
    <mergeCell ref="D1266:P1266"/>
    <mergeCell ref="Q1266:R1266"/>
    <mergeCell ref="D1279:P1279"/>
    <mergeCell ref="Q1279:R1279"/>
    <mergeCell ref="D1264:P1264"/>
    <mergeCell ref="Q1264:R1264"/>
    <mergeCell ref="D1269:P1269"/>
    <mergeCell ref="Q1269:R1269"/>
    <mergeCell ref="D1267:P1267"/>
    <mergeCell ref="Q1267:R1267"/>
    <mergeCell ref="L1222:S1222"/>
    <mergeCell ref="D1228:T1228"/>
    <mergeCell ref="D1260:P1260"/>
    <mergeCell ref="Q1260:R1260"/>
    <mergeCell ref="C1246:S1252"/>
    <mergeCell ref="D1257:S1258"/>
    <mergeCell ref="D1263:P1263"/>
    <mergeCell ref="Q1263:R1263"/>
    <mergeCell ref="D1261:P1261"/>
    <mergeCell ref="Q1261:R1261"/>
    <mergeCell ref="D1262:P1262"/>
    <mergeCell ref="Q1262:R1262"/>
    <mergeCell ref="D1259:P1259"/>
    <mergeCell ref="Q1259:R1259"/>
    <mergeCell ref="D1219:J1219"/>
    <mergeCell ref="L1219:S1219"/>
    <mergeCell ref="D1211:E1211"/>
    <mergeCell ref="D1237:S1238"/>
    <mergeCell ref="D1235:O1235"/>
    <mergeCell ref="P1235:Q1235"/>
    <mergeCell ref="D1236:S1236"/>
    <mergeCell ref="D1233:O1233"/>
    <mergeCell ref="P1233:Q1233"/>
    <mergeCell ref="D1234:O1234"/>
    <mergeCell ref="P1234:Q1234"/>
    <mergeCell ref="D1231:O1231"/>
    <mergeCell ref="P1231:Q1231"/>
    <mergeCell ref="D1232:O1232"/>
    <mergeCell ref="P1232:Q1232"/>
    <mergeCell ref="D1220:J1220"/>
    <mergeCell ref="L1220:S1220"/>
    <mergeCell ref="D1221:J1221"/>
    <mergeCell ref="L1221:S1221"/>
    <mergeCell ref="D1229:O1229"/>
    <mergeCell ref="P1229:Q1229"/>
    <mergeCell ref="D1230:O1230"/>
    <mergeCell ref="P1230:Q1230"/>
    <mergeCell ref="D1222:J1222"/>
    <mergeCell ref="D1210:E1210"/>
    <mergeCell ref="K1210:L1210"/>
    <mergeCell ref="Q1205:S1206"/>
    <mergeCell ref="D1218:J1218"/>
    <mergeCell ref="L1218:S1218"/>
    <mergeCell ref="E1212:S1212"/>
    <mergeCell ref="D1215:T1216"/>
    <mergeCell ref="D1217:J1217"/>
    <mergeCell ref="L1217:S1217"/>
    <mergeCell ref="M1210:P1210"/>
    <mergeCell ref="Q1210:S1210"/>
    <mergeCell ref="F1205:F1206"/>
    <mergeCell ref="G1205:H1206"/>
    <mergeCell ref="I1205:J1206"/>
    <mergeCell ref="K1205:L1206"/>
    <mergeCell ref="M1205:P1205"/>
    <mergeCell ref="K1211:L1211"/>
    <mergeCell ref="N1211:P1211"/>
    <mergeCell ref="Q1211:S1211"/>
    <mergeCell ref="D1205:E1206"/>
    <mergeCell ref="D1199:O1199"/>
    <mergeCell ref="D1200:O1200"/>
    <mergeCell ref="M1206:P1206"/>
    <mergeCell ref="D1209:E1209"/>
    <mergeCell ref="M1209:P1209"/>
    <mergeCell ref="Q1209:S1209"/>
    <mergeCell ref="Q1207:S1207"/>
    <mergeCell ref="D1208:E1208"/>
    <mergeCell ref="M1208:P1208"/>
    <mergeCell ref="Q1208:S1208"/>
    <mergeCell ref="D1207:E1207"/>
    <mergeCell ref="K1207:L1207"/>
    <mergeCell ref="M1207:P1207"/>
    <mergeCell ref="L1190:S1190"/>
    <mergeCell ref="D1202:T1204"/>
    <mergeCell ref="P1199:R1199"/>
    <mergeCell ref="P1200:R1200"/>
    <mergeCell ref="D1193:J1193"/>
    <mergeCell ref="L1193:S1193"/>
    <mergeCell ref="D1196:S1197"/>
    <mergeCell ref="D1191:J1191"/>
    <mergeCell ref="L1191:S1191"/>
    <mergeCell ref="D1180:E1180"/>
    <mergeCell ref="M1180:N1180"/>
    <mergeCell ref="O1180:S1180"/>
    <mergeCell ref="M1178:N1178"/>
    <mergeCell ref="O1178:S1178"/>
    <mergeCell ref="D1179:E1179"/>
    <mergeCell ref="M1179:N1179"/>
    <mergeCell ref="O1179:S1179"/>
    <mergeCell ref="D1192:J1192"/>
    <mergeCell ref="L1192:S1192"/>
    <mergeCell ref="D1178:E1178"/>
    <mergeCell ref="K1178:L1178"/>
    <mergeCell ref="D1187:T1187"/>
    <mergeCell ref="D1188:J1188"/>
    <mergeCell ref="L1188:S1188"/>
    <mergeCell ref="E1182:S1182"/>
    <mergeCell ref="E1183:S1183"/>
    <mergeCell ref="E1184:S1184"/>
    <mergeCell ref="D1181:E1181"/>
    <mergeCell ref="M1181:N1181"/>
    <mergeCell ref="O1181:S1181"/>
    <mergeCell ref="D1189:J1189"/>
    <mergeCell ref="L1189:S1189"/>
    <mergeCell ref="D1190:J1190"/>
    <mergeCell ref="D1170:S1170"/>
    <mergeCell ref="D1160:M1160"/>
    <mergeCell ref="N1160:O1160"/>
    <mergeCell ref="D1161:M1161"/>
    <mergeCell ref="N1161:O1161"/>
    <mergeCell ref="F1176:F1177"/>
    <mergeCell ref="G1176:H1177"/>
    <mergeCell ref="I1176:J1177"/>
    <mergeCell ref="K1176:L1177"/>
    <mergeCell ref="M1176:N1177"/>
    <mergeCell ref="O1176:S1177"/>
    <mergeCell ref="D1173:T1175"/>
    <mergeCell ref="D1176:E1177"/>
    <mergeCell ref="D1171:O1171"/>
    <mergeCell ref="P1171:R1171"/>
    <mergeCell ref="D1172:O1172"/>
    <mergeCell ref="P1172:R1172"/>
    <mergeCell ref="D1163:S1163"/>
    <mergeCell ref="D1158:M1158"/>
    <mergeCell ref="N1158:O1158"/>
    <mergeCell ref="D1159:M1159"/>
    <mergeCell ref="N1159:O1159"/>
    <mergeCell ref="D1156:M1156"/>
    <mergeCell ref="N1156:O1156"/>
    <mergeCell ref="D1168:S1169"/>
    <mergeCell ref="D1157:M1157"/>
    <mergeCell ref="N1157:O1157"/>
    <mergeCell ref="D1154:M1154"/>
    <mergeCell ref="N1154:O1154"/>
    <mergeCell ref="D1155:M1155"/>
    <mergeCell ref="N1155:O1155"/>
    <mergeCell ref="D1152:M1152"/>
    <mergeCell ref="N1152:O1152"/>
    <mergeCell ref="D1153:M1153"/>
    <mergeCell ref="N1153:O1153"/>
    <mergeCell ref="D1150:M1150"/>
    <mergeCell ref="N1150:O1150"/>
    <mergeCell ref="D1146:M1146"/>
    <mergeCell ref="N1146:O1146"/>
    <mergeCell ref="D1147:M1147"/>
    <mergeCell ref="N1147:O1147"/>
    <mergeCell ref="D1144:M1144"/>
    <mergeCell ref="N1144:O1144"/>
    <mergeCell ref="D1151:M1151"/>
    <mergeCell ref="N1151:O1151"/>
    <mergeCell ref="D1148:M1148"/>
    <mergeCell ref="N1148:O1148"/>
    <mergeCell ref="D1149:M1149"/>
    <mergeCell ref="N1149:O1149"/>
    <mergeCell ref="D1145:M1145"/>
    <mergeCell ref="N1145:O1145"/>
    <mergeCell ref="D1141:T1142"/>
    <mergeCell ref="D1143:M1143"/>
    <mergeCell ref="N1143:O1143"/>
    <mergeCell ref="D1138:O1138"/>
    <mergeCell ref="P1138:R1138"/>
    <mergeCell ref="D1139:O1139"/>
    <mergeCell ref="P1139:R1139"/>
    <mergeCell ref="D1130:S1130"/>
    <mergeCell ref="D1131:S1132"/>
    <mergeCell ref="D1137:S1137"/>
    <mergeCell ref="L1127:O1127"/>
    <mergeCell ref="P1127:S1127"/>
    <mergeCell ref="D1129:H1129"/>
    <mergeCell ref="I1129:K1129"/>
    <mergeCell ref="D1127:G1127"/>
    <mergeCell ref="H1127:K1127"/>
    <mergeCell ref="D1120:O1120"/>
    <mergeCell ref="P1120:R1120"/>
    <mergeCell ref="D1122:T1124"/>
    <mergeCell ref="D1113:S1113"/>
    <mergeCell ref="D1114:S1115"/>
    <mergeCell ref="D1119:O1119"/>
    <mergeCell ref="P1119:R1119"/>
    <mergeCell ref="D1126:G1126"/>
    <mergeCell ref="H1126:K1126"/>
    <mergeCell ref="L1126:O1126"/>
    <mergeCell ref="P1126:S1126"/>
    <mergeCell ref="D1125:G1125"/>
    <mergeCell ref="H1125:K1125"/>
    <mergeCell ref="L1125:O1125"/>
    <mergeCell ref="P1125:S1125"/>
    <mergeCell ref="D1092:O1092"/>
    <mergeCell ref="P1092:Q1092"/>
    <mergeCell ref="D1093:S1093"/>
    <mergeCell ref="D1087:S1087"/>
    <mergeCell ref="D1085:S1085"/>
    <mergeCell ref="D1112:O1112"/>
    <mergeCell ref="P1112:Q1112"/>
    <mergeCell ref="D1108:O1108"/>
    <mergeCell ref="P1108:Q1108"/>
    <mergeCell ref="D1109:O1109"/>
    <mergeCell ref="P1109:Q1109"/>
    <mergeCell ref="D1110:O1110"/>
    <mergeCell ref="P1110:Q1110"/>
    <mergeCell ref="D1111:O1111"/>
    <mergeCell ref="P1111:Q1111"/>
    <mergeCell ref="D1107:O1107"/>
    <mergeCell ref="P1107:Q1107"/>
    <mergeCell ref="D1103:O1103"/>
    <mergeCell ref="P1103:Q1103"/>
    <mergeCell ref="D1104:O1104"/>
    <mergeCell ref="P1104:Q1104"/>
    <mergeCell ref="D1106:O1106"/>
    <mergeCell ref="P1106:Q1106"/>
    <mergeCell ref="D1105:O1105"/>
    <mergeCell ref="P1105:Q1105"/>
    <mergeCell ref="D1075:O1075"/>
    <mergeCell ref="P1075:Q1075"/>
    <mergeCell ref="D1077:O1077"/>
    <mergeCell ref="P1077:Q1077"/>
    <mergeCell ref="D1078:O1078"/>
    <mergeCell ref="P1078:Q1078"/>
    <mergeCell ref="D1080:O1080"/>
    <mergeCell ref="P1080:Q1080"/>
    <mergeCell ref="D1079:O1079"/>
    <mergeCell ref="P1079:Q1079"/>
    <mergeCell ref="D1076:O1076"/>
    <mergeCell ref="P1076:Q1076"/>
    <mergeCell ref="D1073:O1073"/>
    <mergeCell ref="P1073:Q1073"/>
    <mergeCell ref="D1074:O1074"/>
    <mergeCell ref="P1074:Q1074"/>
    <mergeCell ref="D1101:S1102"/>
    <mergeCell ref="D1083:O1083"/>
    <mergeCell ref="P1083:Q1083"/>
    <mergeCell ref="D1088:O1088"/>
    <mergeCell ref="P1088:Q1088"/>
    <mergeCell ref="D1089:O1089"/>
    <mergeCell ref="P1089:Q1089"/>
    <mergeCell ref="D1090:O1090"/>
    <mergeCell ref="P1090:Q1090"/>
    <mergeCell ref="D1091:O1091"/>
    <mergeCell ref="P1091:Q1091"/>
    <mergeCell ref="D1081:O1081"/>
    <mergeCell ref="P1081:Q1081"/>
    <mergeCell ref="D1082:O1082"/>
    <mergeCell ref="P1082:Q1082"/>
    <mergeCell ref="D1094:S1095"/>
    <mergeCell ref="D1053:O1053"/>
    <mergeCell ref="P1053:Q1053"/>
    <mergeCell ref="D1072:O1072"/>
    <mergeCell ref="P1072:Q1072"/>
    <mergeCell ref="D1068:O1068"/>
    <mergeCell ref="P1068:Q1068"/>
    <mergeCell ref="D1069:O1069"/>
    <mergeCell ref="P1069:Q1069"/>
    <mergeCell ref="D1070:O1070"/>
    <mergeCell ref="P1070:Q1070"/>
    <mergeCell ref="D1071:O1071"/>
    <mergeCell ref="P1071:Q1071"/>
    <mergeCell ref="D1061:O1061"/>
    <mergeCell ref="D1062:O1062"/>
    <mergeCell ref="D1066:O1066"/>
    <mergeCell ref="P1066:Q1066"/>
    <mergeCell ref="D1067:O1067"/>
    <mergeCell ref="P1067:Q1067"/>
    <mergeCell ref="D1065:O1065"/>
    <mergeCell ref="P1065:Q1065"/>
    <mergeCell ref="D1059:O1059"/>
    <mergeCell ref="P1059:Q1059"/>
    <mergeCell ref="D1060:O1060"/>
    <mergeCell ref="P1060:Q1062"/>
    <mergeCell ref="D1054:O1054"/>
    <mergeCell ref="P1054:Q1054"/>
    <mergeCell ref="D1058:S1058"/>
    <mergeCell ref="D1064:T1064"/>
    <mergeCell ref="D1051:O1051"/>
    <mergeCell ref="P1051:Q1051"/>
    <mergeCell ref="D1052:O1052"/>
    <mergeCell ref="P1052:Q1052"/>
    <mergeCell ref="D1045:S1045"/>
    <mergeCell ref="D1050:O1050"/>
    <mergeCell ref="P1050:R1050"/>
    <mergeCell ref="D1038:O1038"/>
    <mergeCell ref="P1038:Q1038"/>
    <mergeCell ref="D1039:O1039"/>
    <mergeCell ref="P1039:Q1039"/>
    <mergeCell ref="D1040:O1040"/>
    <mergeCell ref="P1040:Q1040"/>
    <mergeCell ref="D1041:O1041"/>
    <mergeCell ref="P1041:Q1041"/>
    <mergeCell ref="D1042:O1042"/>
    <mergeCell ref="P1042:Q1042"/>
    <mergeCell ref="P1043:Q1043"/>
    <mergeCell ref="D1014:O1014"/>
    <mergeCell ref="P1014:Q1014"/>
    <mergeCell ref="D1015:O1015"/>
    <mergeCell ref="P1015:Q1015"/>
    <mergeCell ref="D1037:O1037"/>
    <mergeCell ref="P1037:Q1037"/>
    <mergeCell ref="D1029:K1029"/>
    <mergeCell ref="L1029:S1029"/>
    <mergeCell ref="D1033:R1034"/>
    <mergeCell ref="D1035:O1035"/>
    <mergeCell ref="P1035:Q1035"/>
    <mergeCell ref="D1036:O1036"/>
    <mergeCell ref="P1036:Q1036"/>
    <mergeCell ref="D1021:O1021"/>
    <mergeCell ref="P1021:Q1021"/>
    <mergeCell ref="D1025:S1025"/>
    <mergeCell ref="D1027:S1027"/>
    <mergeCell ref="D1028:K1028"/>
    <mergeCell ref="L1028:S1028"/>
    <mergeCell ref="D1023:O1023"/>
    <mergeCell ref="P1023:Q1023"/>
    <mergeCell ref="D1022:O1022"/>
    <mergeCell ref="P1022:Q1022"/>
    <mergeCell ref="D1019:O1019"/>
    <mergeCell ref="P1019:Q1019"/>
    <mergeCell ref="D1020:O1020"/>
    <mergeCell ref="P1020:Q1020"/>
    <mergeCell ref="D1016:O1016"/>
    <mergeCell ref="P1016:Q1016"/>
    <mergeCell ref="D1017:O1017"/>
    <mergeCell ref="P1017:Q1017"/>
    <mergeCell ref="D1018:O1018"/>
    <mergeCell ref="P1018:Q1018"/>
    <mergeCell ref="D1013:O1013"/>
    <mergeCell ref="P1013:Q1013"/>
    <mergeCell ref="D1007:O1007"/>
    <mergeCell ref="P1007:Q1007"/>
    <mergeCell ref="D1008:O1008"/>
    <mergeCell ref="P1008:Q1008"/>
    <mergeCell ref="D1009:O1009"/>
    <mergeCell ref="P1009:Q1009"/>
    <mergeCell ref="D1010:O1010"/>
    <mergeCell ref="P1010:Q1010"/>
    <mergeCell ref="D1011:O1011"/>
    <mergeCell ref="P1011:Q1011"/>
    <mergeCell ref="D1012:O1012"/>
    <mergeCell ref="P1012:Q1012"/>
    <mergeCell ref="P986:Q986"/>
    <mergeCell ref="D1006:O1006"/>
    <mergeCell ref="P1006:Q1006"/>
    <mergeCell ref="E997:S998"/>
    <mergeCell ref="E999:S1000"/>
    <mergeCell ref="E1001:S1002"/>
    <mergeCell ref="D1003:S1004"/>
    <mergeCell ref="D1005:O1005"/>
    <mergeCell ref="P1005:Q1005"/>
    <mergeCell ref="P989:Q989"/>
    <mergeCell ref="D994:O994"/>
    <mergeCell ref="P994:Q994"/>
    <mergeCell ref="D996:S996"/>
    <mergeCell ref="D991:O991"/>
    <mergeCell ref="P991:Q991"/>
    <mergeCell ref="D992:O992"/>
    <mergeCell ref="D993:O993"/>
    <mergeCell ref="P992:Q992"/>
    <mergeCell ref="P993:Q993"/>
    <mergeCell ref="D990:O990"/>
    <mergeCell ref="P990:Q990"/>
    <mergeCell ref="D960:S960"/>
    <mergeCell ref="D976:M976"/>
    <mergeCell ref="N976:O976"/>
    <mergeCell ref="D977:M977"/>
    <mergeCell ref="N977:O977"/>
    <mergeCell ref="D974:M974"/>
    <mergeCell ref="N974:O974"/>
    <mergeCell ref="D975:M975"/>
    <mergeCell ref="N975:O975"/>
    <mergeCell ref="D971:S972"/>
    <mergeCell ref="D989:O989"/>
    <mergeCell ref="D987:O987"/>
    <mergeCell ref="P987:Q987"/>
    <mergeCell ref="D988:O988"/>
    <mergeCell ref="P988:Q988"/>
    <mergeCell ref="D978:M978"/>
    <mergeCell ref="N978:O978"/>
    <mergeCell ref="D979:M979"/>
    <mergeCell ref="N979:O979"/>
    <mergeCell ref="D981:S981"/>
    <mergeCell ref="E982:S983"/>
    <mergeCell ref="D986:O986"/>
    <mergeCell ref="D973:M973"/>
    <mergeCell ref="N973:O973"/>
    <mergeCell ref="D947:S947"/>
    <mergeCell ref="D952:S952"/>
    <mergeCell ref="D953:M953"/>
    <mergeCell ref="N953:O953"/>
    <mergeCell ref="D966:M966"/>
    <mergeCell ref="N966:O968"/>
    <mergeCell ref="D967:M967"/>
    <mergeCell ref="D968:M968"/>
    <mergeCell ref="D961:S962"/>
    <mergeCell ref="D965:M965"/>
    <mergeCell ref="D945:M945"/>
    <mergeCell ref="N945:O945"/>
    <mergeCell ref="D942:M942"/>
    <mergeCell ref="N942:O942"/>
    <mergeCell ref="D943:M943"/>
    <mergeCell ref="N943:O943"/>
    <mergeCell ref="D944:M944"/>
    <mergeCell ref="N944:O944"/>
    <mergeCell ref="N965:O965"/>
    <mergeCell ref="D958:M958"/>
    <mergeCell ref="D954:M954"/>
    <mergeCell ref="N954:O959"/>
    <mergeCell ref="D955:M955"/>
    <mergeCell ref="D956:M956"/>
    <mergeCell ref="D957:M957"/>
    <mergeCell ref="D959:M959"/>
    <mergeCell ref="D940:M940"/>
    <mergeCell ref="N940:O940"/>
    <mergeCell ref="D941:M941"/>
    <mergeCell ref="N941:O941"/>
    <mergeCell ref="D934:S935"/>
    <mergeCell ref="D937:S937"/>
    <mergeCell ref="N938:O938"/>
    <mergeCell ref="D939:M939"/>
    <mergeCell ref="N939:O939"/>
    <mergeCell ref="N931:O931"/>
    <mergeCell ref="D932:M932"/>
    <mergeCell ref="N932:O932"/>
    <mergeCell ref="D938:M938"/>
    <mergeCell ref="D931:M931"/>
    <mergeCell ref="D933:S933"/>
    <mergeCell ref="E919:I919"/>
    <mergeCell ref="J919:K919"/>
    <mergeCell ref="N929:O929"/>
    <mergeCell ref="N930:O930"/>
    <mergeCell ref="N925:P925"/>
    <mergeCell ref="D923:M924"/>
    <mergeCell ref="N923:P924"/>
    <mergeCell ref="D929:M929"/>
    <mergeCell ref="D930:M930"/>
    <mergeCell ref="D925:M925"/>
    <mergeCell ref="D928:S928"/>
    <mergeCell ref="M919:O919"/>
    <mergeCell ref="P919:R919"/>
    <mergeCell ref="D922:S922"/>
    <mergeCell ref="E918:I918"/>
    <mergeCell ref="J918:K918"/>
    <mergeCell ref="M918:O918"/>
    <mergeCell ref="P918:R918"/>
    <mergeCell ref="E917:I917"/>
    <mergeCell ref="J917:K917"/>
    <mergeCell ref="D911:I911"/>
    <mergeCell ref="J911:K911"/>
    <mergeCell ref="M911:O911"/>
    <mergeCell ref="P911:R911"/>
    <mergeCell ref="M917:O917"/>
    <mergeCell ref="P917:R917"/>
    <mergeCell ref="M914:O914"/>
    <mergeCell ref="P914:R914"/>
    <mergeCell ref="D914:I914"/>
    <mergeCell ref="J914:K914"/>
    <mergeCell ref="D915:I915"/>
    <mergeCell ref="J915:K915"/>
    <mergeCell ref="M915:O915"/>
    <mergeCell ref="P915:R915"/>
    <mergeCell ref="M912:O912"/>
    <mergeCell ref="P912:R912"/>
    <mergeCell ref="D913:I913"/>
    <mergeCell ref="J913:K913"/>
    <mergeCell ref="M913:O913"/>
    <mergeCell ref="P913:R913"/>
    <mergeCell ref="D912:I912"/>
    <mergeCell ref="J912:K912"/>
    <mergeCell ref="M909:O909"/>
    <mergeCell ref="P909:R909"/>
    <mergeCell ref="D910:I910"/>
    <mergeCell ref="J910:K910"/>
    <mergeCell ref="D909:I909"/>
    <mergeCell ref="J909:K909"/>
    <mergeCell ref="M910:O910"/>
    <mergeCell ref="P910:R910"/>
    <mergeCell ref="M907:O907"/>
    <mergeCell ref="P907:R907"/>
    <mergeCell ref="D908:I908"/>
    <mergeCell ref="J908:K908"/>
    <mergeCell ref="M908:O908"/>
    <mergeCell ref="P908:R908"/>
    <mergeCell ref="D907:I907"/>
    <mergeCell ref="J907:K907"/>
    <mergeCell ref="D905:S905"/>
    <mergeCell ref="D906:I906"/>
    <mergeCell ref="J906:L906"/>
    <mergeCell ref="M906:O906"/>
    <mergeCell ref="P906:R906"/>
    <mergeCell ref="D899:O900"/>
    <mergeCell ref="P899:R900"/>
    <mergeCell ref="D901:O901"/>
    <mergeCell ref="P901:R901"/>
    <mergeCell ref="D881:E881"/>
    <mergeCell ref="D882:E882"/>
    <mergeCell ref="D883:E883"/>
    <mergeCell ref="D878:E878"/>
    <mergeCell ref="D879:E879"/>
    <mergeCell ref="D880:E880"/>
    <mergeCell ref="D896:O896"/>
    <mergeCell ref="P896:Q896"/>
    <mergeCell ref="D898:S898"/>
    <mergeCell ref="D887:E887"/>
    <mergeCell ref="D895:O895"/>
    <mergeCell ref="P895:R895"/>
    <mergeCell ref="D884:E884"/>
    <mergeCell ref="D885:E885"/>
    <mergeCell ref="D886:E886"/>
    <mergeCell ref="D874:S875"/>
    <mergeCell ref="D876:E877"/>
    <mergeCell ref="F876:G877"/>
    <mergeCell ref="H876:I877"/>
    <mergeCell ref="J876:O876"/>
    <mergeCell ref="J877:K877"/>
    <mergeCell ref="L877:M877"/>
    <mergeCell ref="N877:O877"/>
    <mergeCell ref="E843:T844"/>
    <mergeCell ref="D856:O856"/>
    <mergeCell ref="P856:R856"/>
    <mergeCell ref="D863:S864"/>
    <mergeCell ref="D857:O857"/>
    <mergeCell ref="P857:R857"/>
    <mergeCell ref="D858:O858"/>
    <mergeCell ref="P858:R858"/>
    <mergeCell ref="D859:O859"/>
    <mergeCell ref="P859:R859"/>
    <mergeCell ref="D860:O860"/>
    <mergeCell ref="P860:R860"/>
    <mergeCell ref="D861:O861"/>
    <mergeCell ref="P861:R861"/>
    <mergeCell ref="D862:S862"/>
    <mergeCell ref="D853:O853"/>
    <mergeCell ref="P853:R853"/>
    <mergeCell ref="D854:O854"/>
    <mergeCell ref="P854:R854"/>
    <mergeCell ref="D855:O855"/>
    <mergeCell ref="P855:R855"/>
    <mergeCell ref="D850:S851"/>
    <mergeCell ref="D852:O852"/>
    <mergeCell ref="P852:R852"/>
    <mergeCell ref="D838:O838"/>
    <mergeCell ref="P838:Q838"/>
    <mergeCell ref="D839:O839"/>
    <mergeCell ref="P839:Q839"/>
    <mergeCell ref="D836:O836"/>
    <mergeCell ref="P836:Q836"/>
    <mergeCell ref="D837:O837"/>
    <mergeCell ref="P837:Q837"/>
    <mergeCell ref="D842:S842"/>
    <mergeCell ref="D840:O840"/>
    <mergeCell ref="P840:Q840"/>
    <mergeCell ref="D841:S841"/>
    <mergeCell ref="D831:O831"/>
    <mergeCell ref="P831:Q831"/>
    <mergeCell ref="D828:O828"/>
    <mergeCell ref="P828:Q828"/>
    <mergeCell ref="D829:O829"/>
    <mergeCell ref="P829:Q829"/>
    <mergeCell ref="D834:O834"/>
    <mergeCell ref="P834:Q834"/>
    <mergeCell ref="D835:O835"/>
    <mergeCell ref="P835:Q835"/>
    <mergeCell ref="D832:O832"/>
    <mergeCell ref="P832:Q832"/>
    <mergeCell ref="D833:O833"/>
    <mergeCell ref="P833:Q833"/>
    <mergeCell ref="D826:O826"/>
    <mergeCell ref="P826:Q826"/>
    <mergeCell ref="D827:O827"/>
    <mergeCell ref="P827:Q827"/>
    <mergeCell ref="D824:O824"/>
    <mergeCell ref="P824:Q824"/>
    <mergeCell ref="D825:O825"/>
    <mergeCell ref="P825:Q825"/>
    <mergeCell ref="D830:O830"/>
    <mergeCell ref="P830:Q830"/>
    <mergeCell ref="E814:S814"/>
    <mergeCell ref="E815:S815"/>
    <mergeCell ref="E816:S816"/>
    <mergeCell ref="D811:S811"/>
    <mergeCell ref="E812:S812"/>
    <mergeCell ref="E813:S813"/>
    <mergeCell ref="D822:O822"/>
    <mergeCell ref="P822:Q822"/>
    <mergeCell ref="D823:O823"/>
    <mergeCell ref="P823:Q823"/>
    <mergeCell ref="E817:S817"/>
    <mergeCell ref="D820:S820"/>
    <mergeCell ref="D821:O821"/>
    <mergeCell ref="P821:Q821"/>
    <mergeCell ref="D805:O805"/>
    <mergeCell ref="P805:Q805"/>
    <mergeCell ref="D802:O802"/>
    <mergeCell ref="P802:Q802"/>
    <mergeCell ref="D803:O803"/>
    <mergeCell ref="P803:Q803"/>
    <mergeCell ref="D808:O808"/>
    <mergeCell ref="P808:Q808"/>
    <mergeCell ref="D809:O809"/>
    <mergeCell ref="P809:Q809"/>
    <mergeCell ref="D806:O806"/>
    <mergeCell ref="P806:Q806"/>
    <mergeCell ref="D807:O807"/>
    <mergeCell ref="P807:Q807"/>
    <mergeCell ref="D800:O800"/>
    <mergeCell ref="P800:Q800"/>
    <mergeCell ref="D801:O801"/>
    <mergeCell ref="P801:Q801"/>
    <mergeCell ref="D798:O798"/>
    <mergeCell ref="P798:Q798"/>
    <mergeCell ref="D799:O799"/>
    <mergeCell ref="P799:Q799"/>
    <mergeCell ref="D804:O804"/>
    <mergeCell ref="P804:Q804"/>
    <mergeCell ref="D789:S789"/>
    <mergeCell ref="D785:M785"/>
    <mergeCell ref="N785:O785"/>
    <mergeCell ref="D786:M786"/>
    <mergeCell ref="N786:O786"/>
    <mergeCell ref="D796:O796"/>
    <mergeCell ref="P796:Q796"/>
    <mergeCell ref="D797:O797"/>
    <mergeCell ref="P797:Q797"/>
    <mergeCell ref="D794:S794"/>
    <mergeCell ref="D795:O795"/>
    <mergeCell ref="P795:Q795"/>
    <mergeCell ref="D783:M783"/>
    <mergeCell ref="N783:O783"/>
    <mergeCell ref="D784:M784"/>
    <mergeCell ref="N784:O784"/>
    <mergeCell ref="D781:M781"/>
    <mergeCell ref="N781:O781"/>
    <mergeCell ref="D782:M782"/>
    <mergeCell ref="N782:O782"/>
    <mergeCell ref="D787:M787"/>
    <mergeCell ref="N787:O787"/>
    <mergeCell ref="D770:M770"/>
    <mergeCell ref="N770:O770"/>
    <mergeCell ref="P770:Q770"/>
    <mergeCell ref="D769:M769"/>
    <mergeCell ref="N769:O769"/>
    <mergeCell ref="P769:Q769"/>
    <mergeCell ref="D779:M779"/>
    <mergeCell ref="N779:O779"/>
    <mergeCell ref="D780:M780"/>
    <mergeCell ref="N780:O780"/>
    <mergeCell ref="D772:S772"/>
    <mergeCell ref="D777:S777"/>
    <mergeCell ref="D778:M778"/>
    <mergeCell ref="N778:O778"/>
    <mergeCell ref="D766:M766"/>
    <mergeCell ref="N766:O766"/>
    <mergeCell ref="P766:Q766"/>
    <mergeCell ref="D765:M765"/>
    <mergeCell ref="N765:O765"/>
    <mergeCell ref="P765:Q765"/>
    <mergeCell ref="D768:M768"/>
    <mergeCell ref="N768:O768"/>
    <mergeCell ref="P768:Q768"/>
    <mergeCell ref="D767:M767"/>
    <mergeCell ref="N767:O767"/>
    <mergeCell ref="P767:Q767"/>
    <mergeCell ref="D762:M762"/>
    <mergeCell ref="N762:O762"/>
    <mergeCell ref="P762:Q762"/>
    <mergeCell ref="D761:M761"/>
    <mergeCell ref="N761:O761"/>
    <mergeCell ref="P761:Q761"/>
    <mergeCell ref="D764:M764"/>
    <mergeCell ref="N764:O764"/>
    <mergeCell ref="P764:Q764"/>
    <mergeCell ref="D763:M763"/>
    <mergeCell ref="N763:O763"/>
    <mergeCell ref="P763:Q763"/>
    <mergeCell ref="D751:J752"/>
    <mergeCell ref="D754:N756"/>
    <mergeCell ref="D739:Q739"/>
    <mergeCell ref="R739:S739"/>
    <mergeCell ref="D741:S741"/>
    <mergeCell ref="D760:M760"/>
    <mergeCell ref="N760:O760"/>
    <mergeCell ref="P760:Q760"/>
    <mergeCell ref="D758:M759"/>
    <mergeCell ref="N758:Q758"/>
    <mergeCell ref="N759:O759"/>
    <mergeCell ref="P759:Q759"/>
    <mergeCell ref="D737:Q737"/>
    <mergeCell ref="R737:S737"/>
    <mergeCell ref="D738:Q738"/>
    <mergeCell ref="R738:S738"/>
    <mergeCell ref="D735:Q735"/>
    <mergeCell ref="R735:S735"/>
    <mergeCell ref="D736:Q736"/>
    <mergeCell ref="R736:S736"/>
    <mergeCell ref="D747:S749"/>
    <mergeCell ref="D730:Q730"/>
    <mergeCell ref="R730:S730"/>
    <mergeCell ref="E722:S722"/>
    <mergeCell ref="D727:S727"/>
    <mergeCell ref="D728:Q728"/>
    <mergeCell ref="R728:S728"/>
    <mergeCell ref="D733:Q733"/>
    <mergeCell ref="R733:S733"/>
    <mergeCell ref="D734:Q734"/>
    <mergeCell ref="R734:S734"/>
    <mergeCell ref="D731:Q731"/>
    <mergeCell ref="R731:S731"/>
    <mergeCell ref="D732:Q732"/>
    <mergeCell ref="R732:S732"/>
    <mergeCell ref="D719:M719"/>
    <mergeCell ref="N719:O719"/>
    <mergeCell ref="D721:S721"/>
    <mergeCell ref="D717:M717"/>
    <mergeCell ref="N717:O717"/>
    <mergeCell ref="D718:M718"/>
    <mergeCell ref="N718:O718"/>
    <mergeCell ref="D729:Q729"/>
    <mergeCell ref="R729:S729"/>
    <mergeCell ref="D712:M712"/>
    <mergeCell ref="N712:O712"/>
    <mergeCell ref="D709:M709"/>
    <mergeCell ref="N709:O709"/>
    <mergeCell ref="D710:M710"/>
    <mergeCell ref="N710:O710"/>
    <mergeCell ref="D715:M715"/>
    <mergeCell ref="N715:O715"/>
    <mergeCell ref="D716:M716"/>
    <mergeCell ref="N716:O716"/>
    <mergeCell ref="D713:M713"/>
    <mergeCell ref="N713:O713"/>
    <mergeCell ref="D714:M714"/>
    <mergeCell ref="N714:O714"/>
    <mergeCell ref="D707:M707"/>
    <mergeCell ref="N707:O707"/>
    <mergeCell ref="D708:M708"/>
    <mergeCell ref="N708:O708"/>
    <mergeCell ref="D705:M705"/>
    <mergeCell ref="N705:O705"/>
    <mergeCell ref="D706:M706"/>
    <mergeCell ref="N706:O706"/>
    <mergeCell ref="D711:M711"/>
    <mergeCell ref="N711:O711"/>
    <mergeCell ref="E692:S692"/>
    <mergeCell ref="E693:S693"/>
    <mergeCell ref="E694:S694"/>
    <mergeCell ref="D689:S689"/>
    <mergeCell ref="E690:S690"/>
    <mergeCell ref="E691:S691"/>
    <mergeCell ref="D701:K702"/>
    <mergeCell ref="D704:M704"/>
    <mergeCell ref="N704:O704"/>
    <mergeCell ref="E695:S695"/>
    <mergeCell ref="E696:S696"/>
    <mergeCell ref="D700:S700"/>
    <mergeCell ref="D683:M683"/>
    <mergeCell ref="N683:O683"/>
    <mergeCell ref="D680:M680"/>
    <mergeCell ref="N680:O680"/>
    <mergeCell ref="D681:M681"/>
    <mergeCell ref="N681:O681"/>
    <mergeCell ref="D686:M686"/>
    <mergeCell ref="N686:O686"/>
    <mergeCell ref="D687:M687"/>
    <mergeCell ref="N687:O687"/>
    <mergeCell ref="D684:M684"/>
    <mergeCell ref="N684:O684"/>
    <mergeCell ref="D685:M685"/>
    <mergeCell ref="N685:O685"/>
    <mergeCell ref="D678:M678"/>
    <mergeCell ref="N678:O678"/>
    <mergeCell ref="D679:M679"/>
    <mergeCell ref="N679:O679"/>
    <mergeCell ref="D676:M676"/>
    <mergeCell ref="N676:O676"/>
    <mergeCell ref="D677:M677"/>
    <mergeCell ref="N677:O677"/>
    <mergeCell ref="D682:M682"/>
    <mergeCell ref="N682:O682"/>
    <mergeCell ref="D668:S668"/>
    <mergeCell ref="D669:L670"/>
    <mergeCell ref="D674:M674"/>
    <mergeCell ref="N674:O674"/>
    <mergeCell ref="D675:M675"/>
    <mergeCell ref="N675:O675"/>
    <mergeCell ref="D672:M672"/>
    <mergeCell ref="N672:O672"/>
    <mergeCell ref="D673:M673"/>
    <mergeCell ref="N673:O673"/>
    <mergeCell ref="D651:D655"/>
    <mergeCell ref="E651:K651"/>
    <mergeCell ref="M651:S651"/>
    <mergeCell ref="E652:K652"/>
    <mergeCell ref="M652:S652"/>
    <mergeCell ref="F655:K655"/>
    <mergeCell ref="E656:S657"/>
    <mergeCell ref="E653:K653"/>
    <mergeCell ref="M653:S653"/>
    <mergeCell ref="E654:K654"/>
    <mergeCell ref="L654:L655"/>
    <mergeCell ref="M654:S655"/>
    <mergeCell ref="D646:D650"/>
    <mergeCell ref="E646:K646"/>
    <mergeCell ref="M646:S646"/>
    <mergeCell ref="E649:K649"/>
    <mergeCell ref="L649:L650"/>
    <mergeCell ref="M649:S650"/>
    <mergeCell ref="F650:K650"/>
    <mergeCell ref="E647:K647"/>
    <mergeCell ref="M647:S647"/>
    <mergeCell ref="E648:K648"/>
    <mergeCell ref="M648:S648"/>
    <mergeCell ref="D639:D645"/>
    <mergeCell ref="E639:K639"/>
    <mergeCell ref="E642:K642"/>
    <mergeCell ref="E636:K636"/>
    <mergeCell ref="M639:S639"/>
    <mergeCell ref="E640:K640"/>
    <mergeCell ref="M640:S640"/>
    <mergeCell ref="E641:K641"/>
    <mergeCell ref="M641:S641"/>
    <mergeCell ref="M642:S642"/>
    <mergeCell ref="E643:K643"/>
    <mergeCell ref="M643:S643"/>
    <mergeCell ref="E644:K644"/>
    <mergeCell ref="L644:L645"/>
    <mergeCell ref="M644:S645"/>
    <mergeCell ref="F645:K645"/>
    <mergeCell ref="M636:S636"/>
    <mergeCell ref="E637:K637"/>
    <mergeCell ref="L637:L638"/>
    <mergeCell ref="M637:S638"/>
    <mergeCell ref="D634:D638"/>
    <mergeCell ref="E634:K634"/>
    <mergeCell ref="M634:S634"/>
    <mergeCell ref="E635:K635"/>
    <mergeCell ref="M635:S635"/>
    <mergeCell ref="F638:K638"/>
    <mergeCell ref="E629:K629"/>
    <mergeCell ref="M629:S629"/>
    <mergeCell ref="D626:K626"/>
    <mergeCell ref="M626:S626"/>
    <mergeCell ref="D627:D633"/>
    <mergeCell ref="E627:K627"/>
    <mergeCell ref="M627:S627"/>
    <mergeCell ref="E632:K632"/>
    <mergeCell ref="L632:L633"/>
    <mergeCell ref="M632:S633"/>
    <mergeCell ref="F633:K633"/>
    <mergeCell ref="E630:K630"/>
    <mergeCell ref="M630:S630"/>
    <mergeCell ref="E631:K631"/>
    <mergeCell ref="M631:S631"/>
    <mergeCell ref="D617:N617"/>
    <mergeCell ref="O617:Q617"/>
    <mergeCell ref="D623:S625"/>
    <mergeCell ref="D609:S612"/>
    <mergeCell ref="D615:S615"/>
    <mergeCell ref="D616:N616"/>
    <mergeCell ref="O616:Q616"/>
    <mergeCell ref="E628:K628"/>
    <mergeCell ref="M628:S628"/>
    <mergeCell ref="D600:D604"/>
    <mergeCell ref="E600:K600"/>
    <mergeCell ref="M600:S600"/>
    <mergeCell ref="E601:K601"/>
    <mergeCell ref="M601:S601"/>
    <mergeCell ref="F604:K604"/>
    <mergeCell ref="E605:S605"/>
    <mergeCell ref="E606:S607"/>
    <mergeCell ref="E602:K602"/>
    <mergeCell ref="M602:S602"/>
    <mergeCell ref="E603:K603"/>
    <mergeCell ref="L603:L604"/>
    <mergeCell ref="M603:S604"/>
    <mergeCell ref="D594:D599"/>
    <mergeCell ref="E594:K594"/>
    <mergeCell ref="E597:K597"/>
    <mergeCell ref="M594:S594"/>
    <mergeCell ref="E595:K595"/>
    <mergeCell ref="M595:S595"/>
    <mergeCell ref="E596:K596"/>
    <mergeCell ref="M596:S596"/>
    <mergeCell ref="M597:S597"/>
    <mergeCell ref="E598:K598"/>
    <mergeCell ref="L598:L599"/>
    <mergeCell ref="M598:S599"/>
    <mergeCell ref="F599:K599"/>
    <mergeCell ref="E589:K589"/>
    <mergeCell ref="M589:S589"/>
    <mergeCell ref="E590:K590"/>
    <mergeCell ref="M590:S590"/>
    <mergeCell ref="D587:D593"/>
    <mergeCell ref="E587:K587"/>
    <mergeCell ref="M587:S587"/>
    <mergeCell ref="E588:K588"/>
    <mergeCell ref="M588:S588"/>
    <mergeCell ref="E591:K591"/>
    <mergeCell ref="M591:S591"/>
    <mergeCell ref="E592:K592"/>
    <mergeCell ref="L592:L593"/>
    <mergeCell ref="M592:S593"/>
    <mergeCell ref="F593:K593"/>
    <mergeCell ref="D581:D586"/>
    <mergeCell ref="E581:K581"/>
    <mergeCell ref="M581:S581"/>
    <mergeCell ref="E582:K582"/>
    <mergeCell ref="M582:S582"/>
    <mergeCell ref="E585:K585"/>
    <mergeCell ref="L585:L586"/>
    <mergeCell ref="M585:S586"/>
    <mergeCell ref="F586:K586"/>
    <mergeCell ref="E583:K583"/>
    <mergeCell ref="M583:S583"/>
    <mergeCell ref="E584:K584"/>
    <mergeCell ref="M584:S584"/>
    <mergeCell ref="E576:K576"/>
    <mergeCell ref="M576:S576"/>
    <mergeCell ref="D573:K573"/>
    <mergeCell ref="M573:S573"/>
    <mergeCell ref="D574:D580"/>
    <mergeCell ref="E574:K574"/>
    <mergeCell ref="M574:S574"/>
    <mergeCell ref="E579:K579"/>
    <mergeCell ref="L579:L580"/>
    <mergeCell ref="M579:S580"/>
    <mergeCell ref="F580:K580"/>
    <mergeCell ref="E577:K577"/>
    <mergeCell ref="M577:S577"/>
    <mergeCell ref="E578:K578"/>
    <mergeCell ref="M578:S578"/>
    <mergeCell ref="D557:S558"/>
    <mergeCell ref="E559:P560"/>
    <mergeCell ref="D564:N564"/>
    <mergeCell ref="O564:Q564"/>
    <mergeCell ref="D570:S572"/>
    <mergeCell ref="D562:S562"/>
    <mergeCell ref="D563:N563"/>
    <mergeCell ref="O563:Q563"/>
    <mergeCell ref="E575:K575"/>
    <mergeCell ref="M575:S575"/>
    <mergeCell ref="D543:S543"/>
    <mergeCell ref="D545:S545"/>
    <mergeCell ref="D547:S547"/>
    <mergeCell ref="N539:O539"/>
    <mergeCell ref="P539:Q539"/>
    <mergeCell ref="D540:K540"/>
    <mergeCell ref="L540:M540"/>
    <mergeCell ref="N540:O540"/>
    <mergeCell ref="P540:Q540"/>
    <mergeCell ref="D539:K539"/>
    <mergeCell ref="L539:M539"/>
    <mergeCell ref="D536:K536"/>
    <mergeCell ref="L536:M536"/>
    <mergeCell ref="N536:O536"/>
    <mergeCell ref="P536:Q536"/>
    <mergeCell ref="D535:K535"/>
    <mergeCell ref="L535:M535"/>
    <mergeCell ref="N537:O537"/>
    <mergeCell ref="P537:Q537"/>
    <mergeCell ref="D538:K538"/>
    <mergeCell ref="L538:M538"/>
    <mergeCell ref="N538:O538"/>
    <mergeCell ref="P538:Q538"/>
    <mergeCell ref="D537:K537"/>
    <mergeCell ref="L537:M537"/>
    <mergeCell ref="N533:O533"/>
    <mergeCell ref="P533:Q533"/>
    <mergeCell ref="D534:K534"/>
    <mergeCell ref="L534:M534"/>
    <mergeCell ref="N534:O534"/>
    <mergeCell ref="P534:Q534"/>
    <mergeCell ref="D533:K533"/>
    <mergeCell ref="L533:M533"/>
    <mergeCell ref="N535:O535"/>
    <mergeCell ref="P535:Q535"/>
    <mergeCell ref="D530:K530"/>
    <mergeCell ref="L530:M530"/>
    <mergeCell ref="N530:O530"/>
    <mergeCell ref="P530:Q530"/>
    <mergeCell ref="N531:O531"/>
    <mergeCell ref="P531:Q531"/>
    <mergeCell ref="D532:K532"/>
    <mergeCell ref="L532:M532"/>
    <mergeCell ref="N532:O532"/>
    <mergeCell ref="P532:Q532"/>
    <mergeCell ref="D531:K531"/>
    <mergeCell ref="L531:M531"/>
    <mergeCell ref="D517:S517"/>
    <mergeCell ref="D513:M513"/>
    <mergeCell ref="N513:O513"/>
    <mergeCell ref="D514:M514"/>
    <mergeCell ref="N514:O514"/>
    <mergeCell ref="D524:T524"/>
    <mergeCell ref="D525:N526"/>
    <mergeCell ref="D528:K529"/>
    <mergeCell ref="L528:M529"/>
    <mergeCell ref="N528:O529"/>
    <mergeCell ref="P528:Q529"/>
    <mergeCell ref="D511:M511"/>
    <mergeCell ref="N511:O511"/>
    <mergeCell ref="D512:M512"/>
    <mergeCell ref="N512:O512"/>
    <mergeCell ref="D509:M509"/>
    <mergeCell ref="N509:O509"/>
    <mergeCell ref="D510:M510"/>
    <mergeCell ref="N510:O510"/>
    <mergeCell ref="D515:M515"/>
    <mergeCell ref="N515:O515"/>
    <mergeCell ref="D501:S501"/>
    <mergeCell ref="D497:L497"/>
    <mergeCell ref="M497:N497"/>
    <mergeCell ref="D498:L498"/>
    <mergeCell ref="M498:N498"/>
    <mergeCell ref="D507:M507"/>
    <mergeCell ref="N507:O507"/>
    <mergeCell ref="D508:M508"/>
    <mergeCell ref="N508:O508"/>
    <mergeCell ref="D504:T505"/>
    <mergeCell ref="D506:M506"/>
    <mergeCell ref="N506:O506"/>
    <mergeCell ref="D495:L495"/>
    <mergeCell ref="M495:N495"/>
    <mergeCell ref="D496:L496"/>
    <mergeCell ref="M496:N496"/>
    <mergeCell ref="D493:L493"/>
    <mergeCell ref="M493:N493"/>
    <mergeCell ref="D494:L494"/>
    <mergeCell ref="M494:N494"/>
    <mergeCell ref="D499:L499"/>
    <mergeCell ref="M499:N499"/>
    <mergeCell ref="D488:L488"/>
    <mergeCell ref="M488:N488"/>
    <mergeCell ref="D485:L485"/>
    <mergeCell ref="M485:N485"/>
    <mergeCell ref="D486:L486"/>
    <mergeCell ref="M486:N486"/>
    <mergeCell ref="D491:L491"/>
    <mergeCell ref="M491:N491"/>
    <mergeCell ref="D492:L492"/>
    <mergeCell ref="M492:N492"/>
    <mergeCell ref="D489:L489"/>
    <mergeCell ref="M489:N489"/>
    <mergeCell ref="D490:L490"/>
    <mergeCell ref="M490:N490"/>
    <mergeCell ref="D479:T479"/>
    <mergeCell ref="D480:N481"/>
    <mergeCell ref="D483:L484"/>
    <mergeCell ref="M483:N484"/>
    <mergeCell ref="D477:L477"/>
    <mergeCell ref="M477:N477"/>
    <mergeCell ref="P477:R477"/>
    <mergeCell ref="D487:L487"/>
    <mergeCell ref="M487:N487"/>
    <mergeCell ref="E473:P473"/>
    <mergeCell ref="M474:O474"/>
    <mergeCell ref="P474:R474"/>
    <mergeCell ref="E465:S465"/>
    <mergeCell ref="E469:P470"/>
    <mergeCell ref="D471:S472"/>
    <mergeCell ref="E476:L476"/>
    <mergeCell ref="M476:N476"/>
    <mergeCell ref="P476:R476"/>
    <mergeCell ref="D475:L475"/>
    <mergeCell ref="M475:N475"/>
    <mergeCell ref="P475:R475"/>
    <mergeCell ref="O456:P456"/>
    <mergeCell ref="Q456:S456"/>
    <mergeCell ref="M457:N457"/>
    <mergeCell ref="O457:P457"/>
    <mergeCell ref="Q457:S457"/>
    <mergeCell ref="M456:N456"/>
    <mergeCell ref="D460:S460"/>
    <mergeCell ref="D462:S462"/>
    <mergeCell ref="E463:S464"/>
    <mergeCell ref="M458:N458"/>
    <mergeCell ref="O458:P458"/>
    <mergeCell ref="Q458:S458"/>
    <mergeCell ref="M453:N453"/>
    <mergeCell ref="O453:P453"/>
    <mergeCell ref="Q453:S453"/>
    <mergeCell ref="M452:N452"/>
    <mergeCell ref="O452:P452"/>
    <mergeCell ref="Q452:S452"/>
    <mergeCell ref="M455:N455"/>
    <mergeCell ref="O455:P455"/>
    <mergeCell ref="Q455:S455"/>
    <mergeCell ref="M454:N454"/>
    <mergeCell ref="O454:P454"/>
    <mergeCell ref="Q454:S454"/>
    <mergeCell ref="M449:N449"/>
    <mergeCell ref="O449:P449"/>
    <mergeCell ref="Q449:S449"/>
    <mergeCell ref="M448:N448"/>
    <mergeCell ref="O448:P448"/>
    <mergeCell ref="Q448:S448"/>
    <mergeCell ref="M451:N451"/>
    <mergeCell ref="O451:P451"/>
    <mergeCell ref="Q451:S451"/>
    <mergeCell ref="M450:N450"/>
    <mergeCell ref="O450:P450"/>
    <mergeCell ref="Q450:S450"/>
    <mergeCell ref="M445:N445"/>
    <mergeCell ref="O445:P445"/>
    <mergeCell ref="Q445:S445"/>
    <mergeCell ref="M444:N444"/>
    <mergeCell ref="O444:P444"/>
    <mergeCell ref="Q444:S444"/>
    <mergeCell ref="M441:N441"/>
    <mergeCell ref="M447:N447"/>
    <mergeCell ref="O447:P447"/>
    <mergeCell ref="Q447:S447"/>
    <mergeCell ref="M446:N446"/>
    <mergeCell ref="O446:P446"/>
    <mergeCell ref="Q446:S446"/>
    <mergeCell ref="E426:R428"/>
    <mergeCell ref="E429:R429"/>
    <mergeCell ref="E430:R430"/>
    <mergeCell ref="O439:S439"/>
    <mergeCell ref="O440:P440"/>
    <mergeCell ref="Q440:S440"/>
    <mergeCell ref="O441:P441"/>
    <mergeCell ref="M443:N443"/>
    <mergeCell ref="O443:P443"/>
    <mergeCell ref="D436:N437"/>
    <mergeCell ref="D439:L440"/>
    <mergeCell ref="M439:N440"/>
    <mergeCell ref="Q443:S443"/>
    <mergeCell ref="Q441:S441"/>
    <mergeCell ref="M442:N442"/>
    <mergeCell ref="O442:P442"/>
    <mergeCell ref="Q442:S442"/>
    <mergeCell ref="E425:R425"/>
    <mergeCell ref="G420:O420"/>
    <mergeCell ref="P420:R420"/>
    <mergeCell ref="D421:F421"/>
    <mergeCell ref="G421:O421"/>
    <mergeCell ref="P421:R421"/>
    <mergeCell ref="D419:F420"/>
    <mergeCell ref="G419:O419"/>
    <mergeCell ref="P419:R419"/>
    <mergeCell ref="D423:S423"/>
    <mergeCell ref="E424:R424"/>
    <mergeCell ref="D417:F418"/>
    <mergeCell ref="G417:O417"/>
    <mergeCell ref="P417:R417"/>
    <mergeCell ref="G418:O418"/>
    <mergeCell ref="P418:R418"/>
    <mergeCell ref="G414:O414"/>
    <mergeCell ref="P414:R414"/>
    <mergeCell ref="G415:O415"/>
    <mergeCell ref="P415:R415"/>
    <mergeCell ref="D413:F416"/>
    <mergeCell ref="G413:O413"/>
    <mergeCell ref="P413:R413"/>
    <mergeCell ref="D408:O408"/>
    <mergeCell ref="P408:R408"/>
    <mergeCell ref="D409:F412"/>
    <mergeCell ref="G409:O409"/>
    <mergeCell ref="P409:R409"/>
    <mergeCell ref="G412:O412"/>
    <mergeCell ref="P412:R412"/>
    <mergeCell ref="G416:O416"/>
    <mergeCell ref="P416:R416"/>
    <mergeCell ref="G410:O410"/>
    <mergeCell ref="P410:R410"/>
    <mergeCell ref="G411:O411"/>
    <mergeCell ref="P411:R411"/>
    <mergeCell ref="D395:N395"/>
    <mergeCell ref="O395:P395"/>
    <mergeCell ref="D392:N392"/>
    <mergeCell ref="O392:P392"/>
    <mergeCell ref="D393:N393"/>
    <mergeCell ref="O393:P393"/>
    <mergeCell ref="D399:S399"/>
    <mergeCell ref="D403:S404"/>
    <mergeCell ref="D405:O406"/>
    <mergeCell ref="D396:N396"/>
    <mergeCell ref="O396:P396"/>
    <mergeCell ref="D397:N397"/>
    <mergeCell ref="O397:P397"/>
    <mergeCell ref="D390:N390"/>
    <mergeCell ref="O390:P390"/>
    <mergeCell ref="D391:N391"/>
    <mergeCell ref="O391:P391"/>
    <mergeCell ref="D388:S389"/>
    <mergeCell ref="D394:N394"/>
    <mergeCell ref="O394:P394"/>
    <mergeCell ref="E379:H379"/>
    <mergeCell ref="I379:J379"/>
    <mergeCell ref="K379:L379"/>
    <mergeCell ref="M379:N379"/>
    <mergeCell ref="O379:P379"/>
    <mergeCell ref="Q379:R379"/>
    <mergeCell ref="E380:R380"/>
    <mergeCell ref="E382:R382"/>
    <mergeCell ref="E381:R381"/>
    <mergeCell ref="D377:H377"/>
    <mergeCell ref="I377:J377"/>
    <mergeCell ref="K377:L377"/>
    <mergeCell ref="M377:N377"/>
    <mergeCell ref="O377:P377"/>
    <mergeCell ref="Q377:R377"/>
    <mergeCell ref="D378:H378"/>
    <mergeCell ref="I378:J378"/>
    <mergeCell ref="K378:L378"/>
    <mergeCell ref="M378:N378"/>
    <mergeCell ref="O378:P378"/>
    <mergeCell ref="Q378:R378"/>
    <mergeCell ref="E375:H375"/>
    <mergeCell ref="I375:J375"/>
    <mergeCell ref="K375:L375"/>
    <mergeCell ref="M375:N375"/>
    <mergeCell ref="O375:P375"/>
    <mergeCell ref="Q375:R375"/>
    <mergeCell ref="D376:H376"/>
    <mergeCell ref="I376:J376"/>
    <mergeCell ref="K376:L376"/>
    <mergeCell ref="M376:N376"/>
    <mergeCell ref="O376:P376"/>
    <mergeCell ref="Q376:R376"/>
    <mergeCell ref="D371:R372"/>
    <mergeCell ref="D373:H373"/>
    <mergeCell ref="I373:J373"/>
    <mergeCell ref="K373:L373"/>
    <mergeCell ref="M373:N373"/>
    <mergeCell ref="O373:P373"/>
    <mergeCell ref="Q373:R373"/>
    <mergeCell ref="E369:T369"/>
    <mergeCell ref="D374:H374"/>
    <mergeCell ref="I374:J374"/>
    <mergeCell ref="K374:L374"/>
    <mergeCell ref="M374:N374"/>
    <mergeCell ref="O374:P374"/>
    <mergeCell ref="Q374:R374"/>
    <mergeCell ref="K359:L359"/>
    <mergeCell ref="M359:N359"/>
    <mergeCell ref="D359:H359"/>
    <mergeCell ref="I359:J359"/>
    <mergeCell ref="K355:L355"/>
    <mergeCell ref="M355:N355"/>
    <mergeCell ref="D357:H358"/>
    <mergeCell ref="I357:J358"/>
    <mergeCell ref="K357:L358"/>
    <mergeCell ref="M357:N358"/>
    <mergeCell ref="D355:H355"/>
    <mergeCell ref="I355:J355"/>
    <mergeCell ref="E328:S328"/>
    <mergeCell ref="M323:N323"/>
    <mergeCell ref="M324:N327"/>
    <mergeCell ref="D330:S332"/>
    <mergeCell ref="D334:L334"/>
    <mergeCell ref="M334:N334"/>
    <mergeCell ref="F336:S336"/>
    <mergeCell ref="M333:O333"/>
    <mergeCell ref="D347:S347"/>
    <mergeCell ref="D345:N345"/>
    <mergeCell ref="O345:P345"/>
    <mergeCell ref="D287:T287"/>
    <mergeCell ref="D271:L271"/>
    <mergeCell ref="D278:S278"/>
    <mergeCell ref="M279:N279"/>
    <mergeCell ref="E283:S284"/>
    <mergeCell ref="E285:S286"/>
    <mergeCell ref="M280:N282"/>
    <mergeCell ref="D282:L282"/>
    <mergeCell ref="M289:N289"/>
    <mergeCell ref="D338:N338"/>
    <mergeCell ref="O338:P338"/>
    <mergeCell ref="D333:L333"/>
    <mergeCell ref="D317:M317"/>
    <mergeCell ref="D325:L325"/>
    <mergeCell ref="D326:L326"/>
    <mergeCell ref="D323:L323"/>
    <mergeCell ref="D324:L324"/>
    <mergeCell ref="D314:M314"/>
    <mergeCell ref="N314:P314"/>
    <mergeCell ref="D318:M318"/>
    <mergeCell ref="N318:O318"/>
    <mergeCell ref="D353:H354"/>
    <mergeCell ref="I353:J354"/>
    <mergeCell ref="K353:L354"/>
    <mergeCell ref="M353:N354"/>
    <mergeCell ref="E348:S348"/>
    <mergeCell ref="D343:N343"/>
    <mergeCell ref="O343:P343"/>
    <mergeCell ref="D344:N344"/>
    <mergeCell ref="O344:P344"/>
    <mergeCell ref="E349:S349"/>
    <mergeCell ref="D351:S352"/>
    <mergeCell ref="D341:N341"/>
    <mergeCell ref="O341:P341"/>
    <mergeCell ref="D342:N342"/>
    <mergeCell ref="O342:P342"/>
    <mergeCell ref="D339:N339"/>
    <mergeCell ref="O339:P339"/>
    <mergeCell ref="D340:N340"/>
    <mergeCell ref="O340:P340"/>
    <mergeCell ref="D321:S322"/>
    <mergeCell ref="E315:S315"/>
    <mergeCell ref="N317:P317"/>
    <mergeCell ref="D327:L327"/>
    <mergeCell ref="O303:P303"/>
    <mergeCell ref="O304:P304"/>
    <mergeCell ref="O300:P300"/>
    <mergeCell ref="O301:P301"/>
    <mergeCell ref="O302:P302"/>
    <mergeCell ref="D312:M312"/>
    <mergeCell ref="N312:P312"/>
    <mergeCell ref="D313:M313"/>
    <mergeCell ref="N313:P313"/>
    <mergeCell ref="O305:P305"/>
    <mergeCell ref="D307:S307"/>
    <mergeCell ref="D310:H310"/>
    <mergeCell ref="J310:P310"/>
    <mergeCell ref="D290:L290"/>
    <mergeCell ref="O298:P298"/>
    <mergeCell ref="O299:P299"/>
    <mergeCell ref="D291:L291"/>
    <mergeCell ref="D292:L292"/>
    <mergeCell ref="D293:L293"/>
    <mergeCell ref="M290:N294"/>
    <mergeCell ref="D294:L294"/>
    <mergeCell ref="D270:L270"/>
    <mergeCell ref="D279:L279"/>
    <mergeCell ref="D280:L280"/>
    <mergeCell ref="D281:L281"/>
    <mergeCell ref="M267:N271"/>
    <mergeCell ref="D253:L253"/>
    <mergeCell ref="D254:L254"/>
    <mergeCell ref="D255:L255"/>
    <mergeCell ref="D266:L266"/>
    <mergeCell ref="D267:L267"/>
    <mergeCell ref="D268:L268"/>
    <mergeCell ref="D269:L269"/>
    <mergeCell ref="M253:N253"/>
    <mergeCell ref="D262:R262"/>
    <mergeCell ref="D265:R265"/>
    <mergeCell ref="M266:N266"/>
    <mergeCell ref="M254:N256"/>
    <mergeCell ref="D256:L256"/>
    <mergeCell ref="D298:N298"/>
    <mergeCell ref="D252:S252"/>
    <mergeCell ref="D246:L246"/>
    <mergeCell ref="M246:O246"/>
    <mergeCell ref="P246:R246"/>
    <mergeCell ref="E247:S247"/>
    <mergeCell ref="D233:L233"/>
    <mergeCell ref="M233:O233"/>
    <mergeCell ref="P233:R233"/>
    <mergeCell ref="D235:L235"/>
    <mergeCell ref="M235:O235"/>
    <mergeCell ref="E237:S237"/>
    <mergeCell ref="E238:S238"/>
    <mergeCell ref="P234:R234"/>
    <mergeCell ref="D236:L236"/>
    <mergeCell ref="M236:O236"/>
    <mergeCell ref="P236:R236"/>
    <mergeCell ref="D289:L289"/>
    <mergeCell ref="D178:I178"/>
    <mergeCell ref="J178:K178"/>
    <mergeCell ref="M178:O178"/>
    <mergeCell ref="E239:S239"/>
    <mergeCell ref="M245:O245"/>
    <mergeCell ref="P245:R245"/>
    <mergeCell ref="E240:S240"/>
    <mergeCell ref="D242:S243"/>
    <mergeCell ref="D244:L245"/>
    <mergeCell ref="M244:R244"/>
    <mergeCell ref="Q216:S216"/>
    <mergeCell ref="D213:P213"/>
    <mergeCell ref="Q213:S213"/>
    <mergeCell ref="D214:P214"/>
    <mergeCell ref="Q214:S214"/>
    <mergeCell ref="D194:P194"/>
    <mergeCell ref="Q194:S194"/>
    <mergeCell ref="D195:P195"/>
    <mergeCell ref="Q195:S195"/>
    <mergeCell ref="D192:P192"/>
    <mergeCell ref="Q192:S192"/>
    <mergeCell ref="J179:K179"/>
    <mergeCell ref="J185:K185"/>
    <mergeCell ref="J186:K186"/>
    <mergeCell ref="D219:P219"/>
    <mergeCell ref="Q219:S219"/>
    <mergeCell ref="D220:P220"/>
    <mergeCell ref="Q220:S220"/>
    <mergeCell ref="D217:P217"/>
    <mergeCell ref="Q217:S217"/>
    <mergeCell ref="D218:P218"/>
    <mergeCell ref="Q218:S218"/>
    <mergeCell ref="M177:O177"/>
    <mergeCell ref="P177:R177"/>
    <mergeCell ref="M47:N47"/>
    <mergeCell ref="O47:P47"/>
    <mergeCell ref="Q47:R47"/>
    <mergeCell ref="D61:F61"/>
    <mergeCell ref="G61:H61"/>
    <mergeCell ref="D68:S68"/>
    <mergeCell ref="E56:S56"/>
    <mergeCell ref="D59:S59"/>
    <mergeCell ref="D60:F60"/>
    <mergeCell ref="G60:I60"/>
    <mergeCell ref="D71:M71"/>
    <mergeCell ref="N71:O71"/>
    <mergeCell ref="M232:O232"/>
    <mergeCell ref="P232:R232"/>
    <mergeCell ref="D234:L234"/>
    <mergeCell ref="M234:O234"/>
    <mergeCell ref="D230:S230"/>
    <mergeCell ref="D231:L232"/>
    <mergeCell ref="M231:R231"/>
    <mergeCell ref="Q131:S131"/>
    <mergeCell ref="Q132:S132"/>
    <mergeCell ref="Q133:S133"/>
    <mergeCell ref="Q134:S134"/>
    <mergeCell ref="Q135:S135"/>
    <mergeCell ref="Q136:S136"/>
    <mergeCell ref="Q137:S137"/>
    <mergeCell ref="D130:P130"/>
    <mergeCell ref="Q130:S130"/>
    <mergeCell ref="E187:I187"/>
    <mergeCell ref="J187:K187"/>
    <mergeCell ref="D32:S32"/>
    <mergeCell ref="I42:L42"/>
    <mergeCell ref="M42:N43"/>
    <mergeCell ref="O42:P43"/>
    <mergeCell ref="Q42:R43"/>
    <mergeCell ref="I43:J43"/>
    <mergeCell ref="K43:L43"/>
    <mergeCell ref="D42:H43"/>
    <mergeCell ref="D38:S38"/>
    <mergeCell ref="D39:S40"/>
    <mergeCell ref="D41:S41"/>
    <mergeCell ref="D33:F33"/>
    <mergeCell ref="D34:E34"/>
    <mergeCell ref="E35:S36"/>
    <mergeCell ref="E45:H45"/>
    <mergeCell ref="I45:J45"/>
    <mergeCell ref="K45:L45"/>
    <mergeCell ref="M45:N45"/>
    <mergeCell ref="O45:P45"/>
    <mergeCell ref="Q45:R45"/>
    <mergeCell ref="K44:L44"/>
    <mergeCell ref="M44:N44"/>
    <mergeCell ref="O44:P44"/>
    <mergeCell ref="Q44:R44"/>
    <mergeCell ref="I44:J44"/>
    <mergeCell ref="K46:L46"/>
    <mergeCell ref="M46:N46"/>
    <mergeCell ref="O46:P46"/>
    <mergeCell ref="Q46:R46"/>
    <mergeCell ref="I46:J46"/>
    <mergeCell ref="K48:L48"/>
    <mergeCell ref="M48:N48"/>
    <mergeCell ref="O48:P48"/>
    <mergeCell ref="Q48:R48"/>
    <mergeCell ref="I49:J49"/>
    <mergeCell ref="I48:J48"/>
    <mergeCell ref="K49:L49"/>
    <mergeCell ref="M49:N49"/>
    <mergeCell ref="O49:P49"/>
    <mergeCell ref="Q49:R49"/>
    <mergeCell ref="E55:S55"/>
    <mergeCell ref="D50:F50"/>
    <mergeCell ref="I50:J50"/>
    <mergeCell ref="K50:L50"/>
    <mergeCell ref="M50:N50"/>
    <mergeCell ref="O50:P50"/>
    <mergeCell ref="Q50:R50"/>
    <mergeCell ref="E51:S52"/>
    <mergeCell ref="E53:S54"/>
    <mergeCell ref="E47:H47"/>
    <mergeCell ref="I47:J47"/>
    <mergeCell ref="K47:L47"/>
    <mergeCell ref="E72:M72"/>
    <mergeCell ref="N72:O72"/>
    <mergeCell ref="D69:M70"/>
    <mergeCell ref="N69:P69"/>
    <mergeCell ref="N70:P70"/>
    <mergeCell ref="E75:S76"/>
    <mergeCell ref="D79:S79"/>
    <mergeCell ref="D80:M80"/>
    <mergeCell ref="N80:P80"/>
    <mergeCell ref="F73:M73"/>
    <mergeCell ref="N73:O73"/>
    <mergeCell ref="E74:S74"/>
    <mergeCell ref="D83:M83"/>
    <mergeCell ref="N83:O83"/>
    <mergeCell ref="D81:M81"/>
    <mergeCell ref="N81:O81"/>
    <mergeCell ref="D82:M82"/>
    <mergeCell ref="N82:O82"/>
    <mergeCell ref="D84:M84"/>
    <mergeCell ref="N84:O84"/>
    <mergeCell ref="D87:S89"/>
    <mergeCell ref="D90:S90"/>
    <mergeCell ref="E91:S91"/>
    <mergeCell ref="D85:M85"/>
    <mergeCell ref="N85:O85"/>
    <mergeCell ref="D86:M86"/>
    <mergeCell ref="N86:O86"/>
    <mergeCell ref="E93:S93"/>
    <mergeCell ref="E94:S94"/>
    <mergeCell ref="E97:S97"/>
    <mergeCell ref="D98:S98"/>
    <mergeCell ref="D92:S92"/>
    <mergeCell ref="D93:D95"/>
    <mergeCell ref="E95:S95"/>
    <mergeCell ref="D96:S96"/>
    <mergeCell ref="D106:S106"/>
    <mergeCell ref="D107:P107"/>
    <mergeCell ref="Q107:S107"/>
    <mergeCell ref="E99:S99"/>
    <mergeCell ref="D100:S100"/>
    <mergeCell ref="E101:S101"/>
    <mergeCell ref="D110:P110"/>
    <mergeCell ref="Q110:S110"/>
    <mergeCell ref="D112:P112"/>
    <mergeCell ref="Q112:S112"/>
    <mergeCell ref="D108:P108"/>
    <mergeCell ref="Q108:S108"/>
    <mergeCell ref="D109:P109"/>
    <mergeCell ref="Q109:S109"/>
    <mergeCell ref="D116:S116"/>
    <mergeCell ref="D117:P117"/>
    <mergeCell ref="Q117:S117"/>
    <mergeCell ref="Q113:S113"/>
    <mergeCell ref="D111:P111"/>
    <mergeCell ref="Q111:S111"/>
    <mergeCell ref="D113:P113"/>
    <mergeCell ref="D122:P122"/>
    <mergeCell ref="Q122:S122"/>
    <mergeCell ref="D118:P118"/>
    <mergeCell ref="D119:P119"/>
    <mergeCell ref="Q119:S119"/>
    <mergeCell ref="D120:P120"/>
    <mergeCell ref="Q120:S120"/>
    <mergeCell ref="D121:P121"/>
    <mergeCell ref="Q121:S121"/>
    <mergeCell ref="Q118:S118"/>
    <mergeCell ref="D129:P129"/>
    <mergeCell ref="D127:S127"/>
    <mergeCell ref="D128:P128"/>
    <mergeCell ref="Q128:S128"/>
    <mergeCell ref="Q129:S129"/>
    <mergeCell ref="E123:S124"/>
    <mergeCell ref="D131:P131"/>
    <mergeCell ref="Q153:S153"/>
    <mergeCell ref="Q154:S154"/>
    <mergeCell ref="D155:P155"/>
    <mergeCell ref="Q155:S155"/>
    <mergeCell ref="D156:P156"/>
    <mergeCell ref="Q156:S156"/>
    <mergeCell ref="D157:S157"/>
    <mergeCell ref="D158:S159"/>
    <mergeCell ref="D136:P136"/>
    <mergeCell ref="D137:P137"/>
    <mergeCell ref="D134:P134"/>
    <mergeCell ref="D135:P135"/>
    <mergeCell ref="D132:P132"/>
    <mergeCell ref="D133:P133"/>
    <mergeCell ref="E139:S139"/>
    <mergeCell ref="D143:S143"/>
    <mergeCell ref="D138:P138"/>
    <mergeCell ref="D146:P146"/>
    <mergeCell ref="Q146:S146"/>
    <mergeCell ref="Q138:S138"/>
    <mergeCell ref="D147:P147"/>
    <mergeCell ref="Q147:S147"/>
    <mergeCell ref="D144:P144"/>
    <mergeCell ref="Q144:S144"/>
    <mergeCell ref="D145:P145"/>
    <mergeCell ref="Q145:S145"/>
    <mergeCell ref="E140:S140"/>
    <mergeCell ref="M180:O180"/>
    <mergeCell ref="P180:R180"/>
    <mergeCell ref="M175:O175"/>
    <mergeCell ref="P175:R175"/>
    <mergeCell ref="D176:I176"/>
    <mergeCell ref="J176:K176"/>
    <mergeCell ref="M176:O176"/>
    <mergeCell ref="P176:R176"/>
    <mergeCell ref="D177:I177"/>
    <mergeCell ref="J177:K177"/>
    <mergeCell ref="Q150:S150"/>
    <mergeCell ref="D151:P151"/>
    <mergeCell ref="D148:P148"/>
    <mergeCell ref="Q148:S148"/>
    <mergeCell ref="D149:P149"/>
    <mergeCell ref="Q149:S149"/>
    <mergeCell ref="Q151:S151"/>
    <mergeCell ref="D152:P152"/>
    <mergeCell ref="D153:P153"/>
    <mergeCell ref="D150:P150"/>
    <mergeCell ref="D161:P161"/>
    <mergeCell ref="Q161:S161"/>
    <mergeCell ref="D154:P154"/>
    <mergeCell ref="D164:P164"/>
    <mergeCell ref="Q164:S164"/>
    <mergeCell ref="D165:P165"/>
    <mergeCell ref="Q165:S165"/>
    <mergeCell ref="D162:P162"/>
    <mergeCell ref="Q162:S162"/>
    <mergeCell ref="D163:P163"/>
    <mergeCell ref="Q163:S163"/>
    <mergeCell ref="Q152:S152"/>
    <mergeCell ref="Q207:S207"/>
    <mergeCell ref="D208:P208"/>
    <mergeCell ref="Q208:S208"/>
    <mergeCell ref="D215:P215"/>
    <mergeCell ref="M179:O179"/>
    <mergeCell ref="M185:O185"/>
    <mergeCell ref="M186:O186"/>
    <mergeCell ref="E185:I185"/>
    <mergeCell ref="E186:I186"/>
    <mergeCell ref="Q215:S215"/>
    <mergeCell ref="D169:S169"/>
    <mergeCell ref="D191:P191"/>
    <mergeCell ref="Q191:S191"/>
    <mergeCell ref="D166:P166"/>
    <mergeCell ref="Q166:S166"/>
    <mergeCell ref="D167:P167"/>
    <mergeCell ref="Q167:S167"/>
    <mergeCell ref="D173:I173"/>
    <mergeCell ref="J173:L173"/>
    <mergeCell ref="M173:O173"/>
    <mergeCell ref="P173:R173"/>
    <mergeCell ref="D174:I174"/>
    <mergeCell ref="J174:K174"/>
    <mergeCell ref="M174:O174"/>
    <mergeCell ref="P174:R174"/>
    <mergeCell ref="D175:I175"/>
    <mergeCell ref="J175:K175"/>
    <mergeCell ref="P178:R178"/>
    <mergeCell ref="D179:I179"/>
    <mergeCell ref="P179:R179"/>
    <mergeCell ref="D180:I180"/>
    <mergeCell ref="J180:K180"/>
    <mergeCell ref="D216:P216"/>
    <mergeCell ref="D193:P193"/>
    <mergeCell ref="Q193:S193"/>
    <mergeCell ref="D198:P198"/>
    <mergeCell ref="Q198:S198"/>
    <mergeCell ref="D200:S200"/>
    <mergeCell ref="D196:P196"/>
    <mergeCell ref="Q196:S196"/>
    <mergeCell ref="D197:P197"/>
    <mergeCell ref="Q197:S197"/>
    <mergeCell ref="D205:P205"/>
    <mergeCell ref="Q205:S205"/>
    <mergeCell ref="M187:O187"/>
    <mergeCell ref="E188:I188"/>
    <mergeCell ref="J188:K188"/>
    <mergeCell ref="M188:O188"/>
    <mergeCell ref="D181:I181"/>
    <mergeCell ref="J181:K181"/>
    <mergeCell ref="M181:O181"/>
    <mergeCell ref="P181:R181"/>
    <mergeCell ref="E184:I184"/>
    <mergeCell ref="J184:K184"/>
    <mergeCell ref="M184:O184"/>
    <mergeCell ref="D206:P206"/>
    <mergeCell ref="Q206:S206"/>
    <mergeCell ref="D203:S203"/>
    <mergeCell ref="D204:P204"/>
    <mergeCell ref="Q204:S204"/>
    <mergeCell ref="D209:P209"/>
    <mergeCell ref="Q209:S209"/>
    <mergeCell ref="D212:S212"/>
    <mergeCell ref="D207:P207"/>
  </mergeCells>
  <phoneticPr fontId="23"/>
  <dataValidations count="31">
    <dataValidation type="whole" imeMode="off" operator="greaterThanOrEqual" allowBlank="1" showInputMessage="1" showErrorMessage="1" errorTitle="数値が正しくありません" error="数値は整数でご入力下さい。" sqref="Q81:R85 D34 G61 N81:N85 O81:O82 O84:O85 M475:N477" xr:uid="{5C1B53A4-EF2A-49E6-B5AB-592BA30140A1}">
      <formula1>0</formula1>
    </dataValidation>
    <dataValidation type="custom" imeMode="off" allowBlank="1" showInputMessage="1" showErrorMessage="1" errorTitle="小数点以下桁数" error="小数点以下は第1位までです。" sqref="G48:G49" xr:uid="{0EC608BD-6D96-432F-9FF4-01BE01E95BD0}">
      <formula1>(G48*10)=TRUNC(G48*10)</formula1>
    </dataValidation>
    <dataValidation type="list" allowBlank="1" showInputMessage="1" showErrorMessage="1" sqref="Q108:Q113 Q118:Q122 Q129:Q138 Q145:Q156 Q162:Q167 Q192:Q198 Q205:Q209 Q214:Q220 N313:P314 O564 O617 P901:R901 M907:M915 M917:M919 N925:P925 P1120 P1139 P1172 P1200 P1520 M174:M181 M184:M188" xr:uid="{0DA8BF55-AD06-4B39-A490-9BEE1A2DABA9}">
      <formula1>"1,2"</formula1>
    </dataValidation>
    <dataValidation type="list" allowBlank="1" showInputMessage="1" showErrorMessage="1" sqref="M324:N327 P409:R421 Q441:S458 O441:O458 M441:M455 M458 M485:M499 N530:Q530 L530:L540 N531:O540 P531:Q533 P540:Q540 R2282 Q2282:Q2283 R1984:S1987 Q2289:Q2290 R2289" xr:uid="{63B45059-A24D-4CAC-9670-B4FE02A4C6CE}">
      <formula1>"1,2,3,4"</formula1>
    </dataValidation>
    <dataValidation type="list" allowBlank="1" showInputMessage="1" showErrorMessage="1" sqref="M267:N271 M290:N294 P760:Q770 Q2040:R2049 Q2083:R2091 R1962:S1966" xr:uid="{A043B2EF-C420-45E8-94C0-97BC0D39C54B}">
      <formula1>"1,2,3,4,5"</formula1>
    </dataValidation>
    <dataValidation type="list" allowBlank="1" showInputMessage="1" showErrorMessage="1" sqref="M254:N256 M280:N282 N673:O687 N705:O719 N760:O770 P862:R862 N966 P1060:Q1062 M1178:N1181 M1207:N1210 K1401:L1403 T1853:T1859 P1863:S1866 Q2109:R2117 N2198:S2206" xr:uid="{0C8A7F70-B676-49DB-9D1F-5604BD58AF1C}">
      <formula1>"1,2,3"</formula1>
    </dataValidation>
    <dataValidation type="list" allowBlank="1" showInputMessage="1" showErrorMessage="1" sqref="P246:R246 P475:R477 N779:O787 P847:R850 P853:R861 N930:O932 Q1089:Q1091 P1089:P1092 P1104:Q1112 H1126:S1127 I1129:K1129 Q1389:Q1395 N1888:S1898 N1913:S1920 P2339:R2343 P2323:Q2323 R2322:R2323 P2347:R2347" xr:uid="{962A6265-908C-4D15-B158-A980839B4B88}">
      <formula1>"　,1"</formula1>
    </dataValidation>
    <dataValidation type="list" showInputMessage="1" showErrorMessage="1" sqref="O299:P305 O339:P345 I355:N356 I359:N359 O391:P397 N507:O515 R729:S739 P796:P809 P822:P840 N939:O945 N974:N979 P987:P994 P1006:P1023 P1036:P1043 P1066:P1083 N1144:N1161 O1159:O1161 O1144:O1147 F1178:F1181 K1189:K1193 F1207:F1211 K1218:K1222 P1230:Q1235 Q1260:Q1270 Q1279:Q1290 R1318:R1319 R1305:R1307 Q1305:Q1319 Q1337:R1341 Q1356:R1368 R1401:S1404 Q1430:R1438 Q1446:Q1460 R1454:R1460 R1446:R1449 R1451 R1477:R1481 Q1477:Q1483 Q1498:R1508 R1535 R1529:R1533 R1538 Q1529:Q1538 P1599:S1613 Q1636 S1636 P1636:P1646 R1636:R1646 P1671:P1692 R1671:R1692 P1728:S1736 N1797:S1797 P1784:P1795 Q1795 Q1784:Q1789 R1784:R1795 S1784:S1789 S1795 N1784:N1795 O1795 O1784:O1789 Q2215:R2219 Q2237:R2237 Q2271:R2274 R1942:S1953 Q2061:R2068 Q2147:R2157 Q2230:Q2236 Q2227:Q2228 P1550:P1555 Q1563:Q1571" xr:uid="{21439AB5-A493-4964-8E5E-C535564D5B63}">
      <formula1>"　,1"</formula1>
    </dataValidation>
    <dataValidation type="whole" operator="greaterThanOrEqual" allowBlank="1" showInputMessage="1" showErrorMessage="1" error="数値は整数でご入力ください。" sqref="P233:P236 N2185:S2186 M233:M236 M246 M334:N334" xr:uid="{4BDDFA22-3019-4B0A-BB83-303663295266}">
      <formula1>0</formula1>
    </dataValidation>
    <dataValidation type="whole" imeMode="off" operator="greaterThanOrEqual" allowBlank="1" showInputMessage="1" showErrorMessage="1" error="数値は整数でご入力ださい。" sqref="J380:R382 J374 R374 P374 N374 L374 I374:I379 L376:L378 N376:N378 P376:P378 J376:J378 R376:R378 Q374:Q379 O374:O379 K374:K379 M374:M379" xr:uid="{1BBBD65C-6CE3-4C9B-AC60-B53ADA8A1340}">
      <formula1>0</formula1>
    </dataValidation>
    <dataValidation type="list" showErrorMessage="1" sqref="L574:L579 L581:L585 L587:L592 L594:L598 L600:L603 L627:L632 L651:L654 L639:L644 L634:L637 L646:L649 M2257:R2264" xr:uid="{6D2186BB-4D6B-4B64-9D4F-DF344B803C5E}">
      <formula1>"　,1"</formula1>
    </dataValidation>
    <dataValidation type="list" allowBlank="1" showInputMessage="1" showErrorMessage="1" sqref="N954:O959" xr:uid="{670870BA-18B2-4044-8C08-EAD14DDCED48}">
      <formula1>"　,1,2,3,4,5,6"</formula1>
    </dataValidation>
    <dataValidation type="decimal" imeMode="off" operator="greaterThanOrEqual" allowBlank="1" showInputMessage="1" showErrorMessage="1" error="数値は整数または小数点でご入力ください。" sqref="P896:P897 F887 H887 J887 L887 N887" xr:uid="{D7A1C5C0-E274-4662-A16D-5E988B33C552}">
      <formula1>0</formula1>
    </dataValidation>
    <dataValidation type="list" allowBlank="1" showErrorMessage="1" sqref="L1762:S1768 P2312:Q2322" xr:uid="{7349B154-1EE6-4D7C-BA1E-FDB75090F1D0}">
      <formula1>"　,1"</formula1>
    </dataValidation>
    <dataValidation type="list" showErrorMessage="1" sqref="P1662" xr:uid="{65D9CB59-23A6-4756-85A2-2E0D971B358F}">
      <formula1>"1,2,3"</formula1>
    </dataValidation>
    <dataValidation type="list" allowBlank="1" showErrorMessage="1" sqref="Q1412:R1416 Q1469:R1473" xr:uid="{CC3161CD-8AB2-467C-B5B2-A53D3ED678A6}">
      <formula1>"1,2,3,4,5"</formula1>
    </dataValidation>
    <dataValidation type="list" allowBlank="1" showErrorMessage="1" sqref="Q1329:R1331 Q1421:R1423 Q1492:R1494 R1662:R1664 Q1716:R1718" xr:uid="{771E3AC5-5D6B-4CCE-BBD2-336B9C81CFA2}">
      <formula1>"1,2,3"</formula1>
    </dataValidation>
    <dataValidation type="list" allowBlank="1" showErrorMessage="1" sqref="Q1297:R1300 Q1381:R1384" xr:uid="{56598FE5-A99F-42C4-B48C-39E03481F336}">
      <formula1>"1,2,3,4"</formula1>
    </dataValidation>
    <dataValidation type="list" showInputMessage="1" showErrorMessage="1" sqref="Q2133:R2140" xr:uid="{CD0D652D-CDE3-45E2-846E-636489FC9758}">
      <formula1>"1,2,3,4"</formula1>
    </dataValidation>
    <dataValidation type="list" allowBlank="1" showInputMessage="1" showErrorMessage="1" sqref="L2009:S2018 R1550:S1555" xr:uid="{F5B1206E-14AD-4A9C-8281-923764AC1D2C}">
      <formula1>"1"</formula1>
    </dataValidation>
    <dataValidation type="list" allowBlank="1" showErrorMessage="1" sqref="R1973:S1975" xr:uid="{BBC55FE3-0DCB-42DC-B89D-DD44E40A810D}">
      <formula1>"1,2,3,"</formula1>
    </dataValidation>
    <dataValidation type="textLength" operator="lessThanOrEqual" allowBlank="1" showInputMessage="1" showErrorMessage="1" errorTitle="文字数オーバー" error="100文字以内でご入力ください。" sqref="E1881" xr:uid="{2D2EC592-949F-4724-BA55-97B8298DF372}">
      <formula1>100</formula1>
    </dataValidation>
    <dataValidation type="textLength" operator="lessThanOrEqual" allowBlank="1" showInputMessage="1" showErrorMessage="1" errorTitle="文字数オーバー" error="100文字以内でご入力ください。" sqref="E1815" xr:uid="{9B5F59D7-1FE1-4962-A263-CDFF331CE416}">
      <formula1>200</formula1>
    </dataValidation>
    <dataValidation type="list" allowBlank="1" showInputMessage="1" showErrorMessage="1" sqref="N2176:S2180 P1832:S1835" xr:uid="{1A1833BE-218E-4E43-A766-BA549AE497F0}">
      <formula1>"1,2,3,4,5,6"</formula1>
    </dataValidation>
    <dataValidation type="whole" imeMode="off" operator="greaterThanOrEqual" allowBlank="1" showInputMessage="1" showErrorMessage="1" error="数値は整数でご入力ください。" sqref="R2187:S2187 J174:K181 J184:K188 F878:F886 H878:H886 J878:J886 L878:L886 N878:N886 J907:K915 J917:K919 P1051:P1054 G1178:G1181 I1178:I1181 K1179:K1181 G1207:G1211 I1207:I1211 K1208:K1209" xr:uid="{B98BC844-67CF-451F-8746-5B52BB63FBE4}">
      <formula1>0</formula1>
    </dataValidation>
    <dataValidation type="decimal" imeMode="off" operator="greaterThanOrEqual" allowBlank="1" showInputMessage="1" showErrorMessage="1" error="数値でご入力下さい。" sqref="N2192 N71:O73" xr:uid="{5B100282-476A-48EA-B068-38FAB8110FFD}">
      <formula1>0</formula1>
    </dataValidation>
    <dataValidation type="list" allowBlank="1" showInputMessage="1" showErrorMessage="1" sqref="Q1581:R1584" xr:uid="{AFC488A2-C505-4A65-A1D4-9EFC23459F0D}">
      <formula1>"1,2,,3,4"</formula1>
    </dataValidation>
    <dataValidation type="decimal" operator="greaterThanOrEqual" allowBlank="1" showInputMessage="1" showErrorMessage="1" error="整数又は小数点以下1位までご入力ください。" sqref="I44:P49" xr:uid="{9BD1AB03-82A5-4750-ADF8-FD9DAD3B7A7F}">
      <formula1>0</formula1>
    </dataValidation>
    <dataValidation type="decimal" operator="greaterThanOrEqual" allowBlank="1" showInputMessage="1" showErrorMessage="1" error="数値でご入力ください。" sqref="N2191:O2191 N318:O318" xr:uid="{9014E052-BB56-427F-A5CC-B0CA38313D96}">
      <formula1>0</formula1>
    </dataValidation>
    <dataValidation type="whole" operator="greaterThanOrEqual" allowBlank="1" showInputMessage="1" showErrorMessage="1" error="整数でご入力ください。" sqref="K2345:O2345 K2333:L2334 K2344:L2344 N2344:O2344 Q2344:R2345" xr:uid="{3FF7DEBD-FC9C-44B8-BE6A-F6CCCD93E67A}">
      <formula1>0</formula1>
    </dataValidation>
    <dataValidation type="whole" operator="greaterThanOrEqual" allowBlank="1" showInputMessage="1" showErrorMessage="1" error="整数でご入力ください" sqref="D1934:E1934" xr:uid="{3B4D203D-7B94-4A6E-B6E6-785CF00A2FF3}">
      <formula1>0</formula1>
    </dataValidation>
  </dataValidations>
  <pageMargins left="0.31496062992125984" right="0.11811023622047245" top="0.55118110236220474" bottom="0.31496062992125984" header="0.31496062992125984" footer="0.11811023622047245"/>
  <pageSetup paperSize="9" scale="87" fitToHeight="0" orientation="portrait" useFirstPageNumber="1" r:id="rId1"/>
  <headerFooter>
    <oddHeader>&amp;L&amp;G&amp;R&amp;A</oddHeader>
    <oddFooter>&amp;C回答頁-&amp;P/&amp;N</oddFooter>
  </headerFooter>
  <rowBreaks count="52" manualBreakCount="52">
    <brk id="64" max="20" man="1"/>
    <brk id="102" max="20" man="1"/>
    <brk id="141" max="20" man="1"/>
    <brk id="171" max="20" man="1"/>
    <brk id="201" max="20" man="1"/>
    <brk id="222" max="20" man="1"/>
    <brk id="274" max="20" man="1"/>
    <brk id="335" max="20" man="1"/>
    <brk id="361" max="20" man="1"/>
    <brk id="401" max="20" man="1"/>
    <brk id="430" max="20" man="1"/>
    <brk id="467" max="20" man="1"/>
    <brk id="520" max="20" man="1"/>
    <brk id="550" max="20" man="1"/>
    <brk id="607" max="20" man="1"/>
    <brk id="659" max="20" man="1"/>
    <brk id="698" max="20" man="1"/>
    <brk id="743" max="20" man="1"/>
    <brk id="791" max="20" man="1"/>
    <brk id="845" max="20" man="1"/>
    <brk id="866" max="20" man="1"/>
    <brk id="903" max="20" man="1"/>
    <brk id="948" max="20" man="1"/>
    <brk id="983" max="20" man="1"/>
    <brk id="1031" max="20" man="1"/>
    <brk id="1097" max="20" man="1"/>
    <brk id="1134" max="20" man="1"/>
    <brk id="1165" max="20" man="1"/>
    <brk id="1194" max="20" man="1"/>
    <brk id="1241" max="20" man="1"/>
    <brk id="1293" max="20" man="1"/>
    <brk id="1350" max="20" man="1"/>
    <brk id="1408" max="20" man="1"/>
    <brk id="1464" max="20" man="1"/>
    <brk id="1509" max="20" man="1"/>
    <brk id="1542" max="20" man="1"/>
    <brk id="1587" max="20" man="1"/>
    <brk id="1630" max="20" man="1"/>
    <brk id="1665" max="20" man="1"/>
    <brk id="1707" max="20" man="1"/>
    <brk id="1757" max="20" man="1"/>
    <brk id="1803" max="20" man="1"/>
    <brk id="1849" max="20" man="1"/>
    <brk id="1906" max="20" man="1"/>
    <brk id="1958" max="20" man="1"/>
    <brk id="2024" max="20" man="1"/>
    <brk id="2071" max="20" man="1"/>
    <brk id="2121" max="20" man="1"/>
    <brk id="2161" max="20" man="1"/>
    <brk id="2221" max="20" man="1"/>
    <brk id="2276" max="20" man="1"/>
    <brk id="2301" max="20" man="1"/>
  </rowBreaks>
  <legacyDrawingHF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0D545-3075-410B-99D2-584373EEB1B1}">
  <sheetPr>
    <tabColor rgb="FFFFFF00"/>
  </sheetPr>
  <dimension ref="A1:M19"/>
  <sheetViews>
    <sheetView workbookViewId="0"/>
  </sheetViews>
  <sheetFormatPr defaultRowHeight="13.2"/>
  <cols>
    <col min="1" max="1" width="3.44140625" style="315" bestFit="1" customWidth="1"/>
    <col min="2" max="2" width="7.44140625" style="315" bestFit="1" customWidth="1"/>
    <col min="3" max="3" width="87.33203125" style="316" bestFit="1" customWidth="1"/>
    <col min="4" max="4" width="58.21875" style="316" bestFit="1" customWidth="1"/>
    <col min="5" max="5" width="13.88671875" bestFit="1" customWidth="1"/>
  </cols>
  <sheetData>
    <row r="1" spans="1:13" ht="13.8">
      <c r="A1" s="300" t="s">
        <v>1408</v>
      </c>
      <c r="B1" s="300" t="s">
        <v>1409</v>
      </c>
      <c r="C1" s="301" t="s">
        <v>1410</v>
      </c>
      <c r="D1" s="301" t="s">
        <v>1411</v>
      </c>
      <c r="E1" s="301" t="s">
        <v>1448</v>
      </c>
      <c r="F1" s="301" t="s">
        <v>1449</v>
      </c>
      <c r="G1" s="301" t="s">
        <v>1450</v>
      </c>
      <c r="H1" s="301" t="s">
        <v>1451</v>
      </c>
      <c r="I1" s="301" t="s">
        <v>1452</v>
      </c>
      <c r="J1" s="301" t="s">
        <v>1453</v>
      </c>
      <c r="K1" s="301" t="s">
        <v>1454</v>
      </c>
      <c r="L1" s="301" t="s">
        <v>1455</v>
      </c>
      <c r="M1" s="301" t="s">
        <v>1456</v>
      </c>
    </row>
    <row r="2" spans="1:13" ht="24">
      <c r="A2" s="302">
        <f>ROW()-1</f>
        <v>1</v>
      </c>
      <c r="B2" s="302" t="s">
        <v>1412</v>
      </c>
      <c r="C2" s="303" t="s">
        <v>1413</v>
      </c>
      <c r="D2" s="304" t="s">
        <v>1414</v>
      </c>
      <c r="E2" s="304">
        <f>IF(SUM(F2:G2)&gt;0,1,0)</f>
        <v>0</v>
      </c>
      <c r="F2" s="304">
        <f>IF(設問!D34&lt;0,1,0)</f>
        <v>0</v>
      </c>
      <c r="G2" s="304">
        <f>IF(設問!D34&gt;99999,1,0)</f>
        <v>0</v>
      </c>
      <c r="H2" s="304"/>
      <c r="I2" s="304"/>
      <c r="J2" s="304"/>
      <c r="K2" s="304"/>
      <c r="L2" s="304"/>
      <c r="M2" s="304"/>
    </row>
    <row r="3" spans="1:13" ht="24">
      <c r="A3" s="305">
        <f t="shared" ref="A3:A19" si="0">ROW()-1</f>
        <v>2</v>
      </c>
      <c r="B3" s="305" t="s">
        <v>1415</v>
      </c>
      <c r="C3" s="306" t="s">
        <v>1416</v>
      </c>
      <c r="D3" s="306" t="s">
        <v>1417</v>
      </c>
      <c r="E3" s="306">
        <f>IF(SUM(F3:G3)=2,1,0)</f>
        <v>0</v>
      </c>
      <c r="F3" s="306">
        <f>IF(COUNT(設問!I44:P49)&gt;0,1,0)</f>
        <v>0</v>
      </c>
      <c r="G3" s="306">
        <f>IF(設問!Q50=0,1,0)</f>
        <v>1</v>
      </c>
      <c r="H3" s="306"/>
      <c r="I3" s="306"/>
      <c r="J3" s="306"/>
      <c r="K3" s="306"/>
      <c r="L3" s="306"/>
      <c r="M3" s="306"/>
    </row>
    <row r="4" spans="1:13" ht="72">
      <c r="A4" s="302">
        <f t="shared" si="0"/>
        <v>3</v>
      </c>
      <c r="B4" s="302" t="s">
        <v>1418</v>
      </c>
      <c r="C4" s="303" t="s">
        <v>1419</v>
      </c>
      <c r="D4" s="304" t="s">
        <v>1420</v>
      </c>
      <c r="E4" s="304">
        <f>IF(SUM(F4:M4)&gt;0,1,0)</f>
        <v>0</v>
      </c>
      <c r="F4" s="304">
        <f>IF(設問!I44&lt;設問!I45,1,0)</f>
        <v>0</v>
      </c>
      <c r="G4" s="304">
        <f>IF(設問!I46&lt;設問!I47,1,0)</f>
        <v>0</v>
      </c>
      <c r="H4" s="304">
        <f>IF(設問!K44&lt;設問!K45,1,0)</f>
        <v>0</v>
      </c>
      <c r="I4" s="304">
        <f>IF(設問!K46&lt;設問!K47,1,0)</f>
        <v>0</v>
      </c>
      <c r="J4" s="304">
        <f>IF(設問!M44&lt;設問!M45,1,0)</f>
        <v>0</v>
      </c>
      <c r="K4" s="304">
        <f>IF(設問!M46&lt;設問!M47,1,0)</f>
        <v>0</v>
      </c>
      <c r="L4" s="304">
        <f>IF(設問!O44&lt;設問!O45,1,0)</f>
        <v>0</v>
      </c>
      <c r="M4" s="304">
        <f>IF(設問!O46&lt;設問!O47,1,0)</f>
        <v>0</v>
      </c>
    </row>
    <row r="5" spans="1:13" ht="36">
      <c r="A5" s="305">
        <f t="shared" si="0"/>
        <v>4</v>
      </c>
      <c r="B5" s="305" t="s">
        <v>1421</v>
      </c>
      <c r="C5" s="306" t="s">
        <v>1422</v>
      </c>
      <c r="D5" s="306" t="s">
        <v>1423</v>
      </c>
      <c r="E5" s="306">
        <f>IF(設問!N71&gt;9999999,1,0)</f>
        <v>0</v>
      </c>
      <c r="F5" s="306"/>
      <c r="G5" s="306"/>
      <c r="H5" s="306"/>
      <c r="I5" s="306"/>
      <c r="J5" s="306"/>
      <c r="K5" s="306"/>
      <c r="L5" s="306"/>
      <c r="M5" s="306"/>
    </row>
    <row r="6" spans="1:13" ht="36">
      <c r="A6" s="302">
        <f t="shared" si="0"/>
        <v>5</v>
      </c>
      <c r="B6" s="302" t="s">
        <v>1421</v>
      </c>
      <c r="C6" s="303" t="s">
        <v>1424</v>
      </c>
      <c r="D6" s="304" t="s">
        <v>1425</v>
      </c>
      <c r="E6" s="304">
        <f>IF(設問!N72&gt;9999999,1,0)</f>
        <v>0</v>
      </c>
      <c r="F6" s="304"/>
      <c r="G6" s="304"/>
      <c r="H6" s="304"/>
      <c r="I6" s="304"/>
      <c r="J6" s="304"/>
      <c r="K6" s="304"/>
      <c r="L6" s="304"/>
      <c r="M6" s="304"/>
    </row>
    <row r="7" spans="1:13" ht="36">
      <c r="A7" s="305">
        <f t="shared" si="0"/>
        <v>6</v>
      </c>
      <c r="B7" s="305" t="s">
        <v>1421</v>
      </c>
      <c r="C7" s="306" t="s">
        <v>1426</v>
      </c>
      <c r="D7" s="306" t="s">
        <v>1427</v>
      </c>
      <c r="E7" s="306">
        <f>IF(設問!N73&gt;9999999,1,0)</f>
        <v>0</v>
      </c>
      <c r="F7" s="306"/>
      <c r="G7" s="306"/>
      <c r="H7" s="306"/>
      <c r="I7" s="306"/>
      <c r="J7" s="306"/>
      <c r="K7" s="306"/>
      <c r="L7" s="306"/>
      <c r="M7" s="306"/>
    </row>
    <row r="8" spans="1:13" ht="36">
      <c r="A8" s="302">
        <f t="shared" si="0"/>
        <v>7</v>
      </c>
      <c r="B8" s="302" t="s">
        <v>1421</v>
      </c>
      <c r="C8" s="303" t="s">
        <v>1428</v>
      </c>
      <c r="D8" s="304" t="s">
        <v>1420</v>
      </c>
      <c r="E8" s="304">
        <f>IF(SUM(F8:H8)&gt;0,1,0)</f>
        <v>0</v>
      </c>
      <c r="F8" s="304">
        <f>IF(設問!N71&lt;設問!N72,1,0)</f>
        <v>0</v>
      </c>
      <c r="G8" s="304">
        <f>IF(設問!N72&lt;設問!N73,1,0)</f>
        <v>0</v>
      </c>
      <c r="H8" s="304">
        <f>IF(設問!N71&lt;設問!N73,1,0)</f>
        <v>0</v>
      </c>
      <c r="I8" s="304"/>
      <c r="J8" s="304"/>
      <c r="K8" s="304"/>
      <c r="L8" s="304"/>
      <c r="M8" s="304"/>
    </row>
    <row r="9" spans="1:13" ht="36">
      <c r="A9" s="305">
        <f t="shared" si="0"/>
        <v>8</v>
      </c>
      <c r="B9" s="305" t="s">
        <v>1429</v>
      </c>
      <c r="C9" s="306" t="s">
        <v>1430</v>
      </c>
      <c r="D9" s="306" t="s">
        <v>1431</v>
      </c>
      <c r="E9" s="306">
        <f>IF(SUM(F9:G9)=2,1,0)</f>
        <v>0</v>
      </c>
      <c r="F9" s="306">
        <f>IF(COUNT(設問!N81:O85)&gt;0,1,0)</f>
        <v>0</v>
      </c>
      <c r="G9" s="306">
        <f>IF(設問!N86&lt;&gt;100,1,0)</f>
        <v>1</v>
      </c>
      <c r="H9" s="306"/>
      <c r="I9" s="306"/>
      <c r="J9" s="306"/>
      <c r="K9" s="306"/>
      <c r="L9" s="306"/>
      <c r="M9" s="306"/>
    </row>
    <row r="10" spans="1:13" ht="72">
      <c r="A10" s="302">
        <f t="shared" si="0"/>
        <v>9</v>
      </c>
      <c r="B10" s="302" t="s">
        <v>1432</v>
      </c>
      <c r="C10" s="303" t="s">
        <v>1433</v>
      </c>
      <c r="D10" s="304" t="s">
        <v>1458</v>
      </c>
      <c r="E10" s="304">
        <f>IF(設問!M233&lt;設問!M234,1,0)</f>
        <v>0</v>
      </c>
      <c r="F10" s="304"/>
      <c r="G10" s="304"/>
      <c r="H10" s="304"/>
      <c r="I10" s="304"/>
      <c r="J10" s="304"/>
      <c r="K10" s="304"/>
      <c r="L10" s="304"/>
      <c r="M10" s="304"/>
    </row>
    <row r="11" spans="1:13" ht="72">
      <c r="A11" s="305">
        <f t="shared" si="0"/>
        <v>10</v>
      </c>
      <c r="B11" s="305" t="s">
        <v>1432</v>
      </c>
      <c r="C11" s="306" t="s">
        <v>1434</v>
      </c>
      <c r="D11" s="306" t="s">
        <v>1459</v>
      </c>
      <c r="E11" s="306">
        <f>IF(設問!M233&lt;設問!M235,1,0)</f>
        <v>0</v>
      </c>
      <c r="F11" s="306"/>
      <c r="G11" s="306"/>
      <c r="H11" s="306"/>
      <c r="I11" s="306"/>
      <c r="J11" s="306"/>
      <c r="K11" s="306"/>
      <c r="L11" s="306"/>
      <c r="M11" s="306"/>
    </row>
    <row r="12" spans="1:13" ht="60">
      <c r="A12" s="302">
        <f t="shared" si="0"/>
        <v>11</v>
      </c>
      <c r="B12" s="302" t="s">
        <v>1432</v>
      </c>
      <c r="C12" s="303" t="s">
        <v>1435</v>
      </c>
      <c r="D12" s="304" t="s">
        <v>1420</v>
      </c>
      <c r="E12" s="304">
        <f>IF(設問!M233&lt;設問!P233,1,0)</f>
        <v>0</v>
      </c>
      <c r="F12" s="304"/>
      <c r="G12" s="304"/>
      <c r="H12" s="304"/>
      <c r="I12" s="304"/>
      <c r="J12" s="304"/>
      <c r="K12" s="304"/>
      <c r="L12" s="304"/>
      <c r="M12" s="304"/>
    </row>
    <row r="13" spans="1:13" ht="60">
      <c r="A13" s="305">
        <f t="shared" si="0"/>
        <v>12</v>
      </c>
      <c r="B13" s="305" t="s">
        <v>1432</v>
      </c>
      <c r="C13" s="306" t="s">
        <v>1436</v>
      </c>
      <c r="D13" s="306" t="s">
        <v>1420</v>
      </c>
      <c r="E13" s="306">
        <f>IF(設問!M234&lt;設問!P234,1,0)</f>
        <v>0</v>
      </c>
      <c r="F13" s="306"/>
      <c r="G13" s="306"/>
      <c r="H13" s="306"/>
      <c r="I13" s="306"/>
      <c r="J13" s="306"/>
      <c r="K13" s="306"/>
      <c r="L13" s="306"/>
      <c r="M13" s="306"/>
    </row>
    <row r="14" spans="1:13" ht="60">
      <c r="A14" s="302">
        <f t="shared" si="0"/>
        <v>13</v>
      </c>
      <c r="B14" s="302" t="s">
        <v>1437</v>
      </c>
      <c r="C14" s="303" t="s">
        <v>1438</v>
      </c>
      <c r="D14" s="304" t="s">
        <v>1420</v>
      </c>
      <c r="E14" s="304">
        <f>IF(SUM(F14:J14)&gt;0,1,0)</f>
        <v>0</v>
      </c>
      <c r="F14" s="304">
        <f>IF(設問!I374&lt;設問!I375,1,0)</f>
        <v>0</v>
      </c>
      <c r="G14" s="304">
        <f>IF(設問!K374&lt;設問!K375,1,0)</f>
        <v>0</v>
      </c>
      <c r="H14" s="304">
        <f>IF(設問!M374&lt;設問!M375,1,0)</f>
        <v>0</v>
      </c>
      <c r="I14" s="304">
        <f>IF(設問!O374&lt;設問!O375,1,0)</f>
        <v>0</v>
      </c>
      <c r="J14" s="304">
        <f>IF(設問!Q374&lt;設問!Q375,1,0)</f>
        <v>0</v>
      </c>
      <c r="K14" s="304"/>
      <c r="L14" s="304"/>
      <c r="M14" s="304"/>
    </row>
    <row r="15" spans="1:13" ht="60">
      <c r="A15" s="305">
        <f t="shared" si="0"/>
        <v>14</v>
      </c>
      <c r="B15" s="305" t="s">
        <v>1439</v>
      </c>
      <c r="C15" s="306" t="s">
        <v>1440</v>
      </c>
      <c r="D15" s="306" t="s">
        <v>1420</v>
      </c>
      <c r="E15" s="306">
        <f>IF(SUM(F15:J15)&gt;0,1,0)</f>
        <v>0</v>
      </c>
      <c r="F15" s="306">
        <f>IF(設問!I378&lt;設問!I379,1,0)</f>
        <v>0</v>
      </c>
      <c r="G15" s="306">
        <f>IF(設問!K378&lt;設問!K379,1,0)</f>
        <v>0</v>
      </c>
      <c r="H15" s="306">
        <f>IF(設問!M378&lt;設問!M379,1,0)</f>
        <v>0</v>
      </c>
      <c r="I15" s="306">
        <f>IF(設問!O378&lt;設問!O379,1,0)</f>
        <v>0</v>
      </c>
      <c r="J15" s="306">
        <f>IF(設問!Q378&lt;設問!Q379,1,0)</f>
        <v>0</v>
      </c>
      <c r="K15" s="306"/>
      <c r="L15" s="306"/>
      <c r="M15" s="306"/>
    </row>
    <row r="16" spans="1:13" ht="36">
      <c r="A16" s="302">
        <f t="shared" si="0"/>
        <v>15</v>
      </c>
      <c r="B16" s="302" t="s">
        <v>1457</v>
      </c>
      <c r="C16" s="303" t="s">
        <v>1441</v>
      </c>
      <c r="D16" s="304" t="s">
        <v>1442</v>
      </c>
      <c r="E16" s="304">
        <f>IF(設問!P896&gt;100,1,0)</f>
        <v>0</v>
      </c>
      <c r="F16" s="304"/>
      <c r="G16" s="304"/>
      <c r="H16" s="304"/>
      <c r="I16" s="304"/>
      <c r="J16" s="304"/>
      <c r="K16" s="304"/>
      <c r="L16" s="304"/>
      <c r="M16" s="304"/>
    </row>
    <row r="17" spans="1:13" ht="36">
      <c r="A17" s="307">
        <f t="shared" si="0"/>
        <v>16</v>
      </c>
      <c r="B17" s="307" t="s">
        <v>1443</v>
      </c>
      <c r="C17" s="308" t="s">
        <v>1445</v>
      </c>
      <c r="D17" s="308" t="s">
        <v>1420</v>
      </c>
      <c r="E17" s="306">
        <f>IF(設問!M475&lt;設問!M476,1,0)</f>
        <v>0</v>
      </c>
      <c r="F17" s="306"/>
      <c r="G17" s="306"/>
      <c r="H17" s="306"/>
      <c r="I17" s="306"/>
      <c r="J17" s="306"/>
      <c r="K17" s="306"/>
      <c r="L17" s="306"/>
      <c r="M17" s="306"/>
    </row>
    <row r="18" spans="1:13" ht="96">
      <c r="A18" s="309">
        <f t="shared" si="0"/>
        <v>17</v>
      </c>
      <c r="B18" s="309" t="s">
        <v>1432</v>
      </c>
      <c r="C18" s="310" t="s">
        <v>1446</v>
      </c>
      <c r="D18" s="311" t="s">
        <v>1460</v>
      </c>
      <c r="E18" s="304">
        <f>IF(設問!M233&lt;設問!M236,1,0)</f>
        <v>0</v>
      </c>
      <c r="F18" s="304"/>
      <c r="G18" s="304"/>
      <c r="H18" s="304"/>
      <c r="I18" s="304"/>
      <c r="J18" s="304"/>
      <c r="K18" s="304"/>
      <c r="L18" s="304"/>
      <c r="M18" s="304"/>
    </row>
    <row r="19" spans="1:13" ht="84">
      <c r="A19" s="307">
        <f t="shared" si="0"/>
        <v>18</v>
      </c>
      <c r="B19" s="312" t="s">
        <v>1432</v>
      </c>
      <c r="C19" s="313" t="s">
        <v>1447</v>
      </c>
      <c r="D19" s="314" t="s">
        <v>1444</v>
      </c>
      <c r="E19" s="306">
        <f>IF(設問!M236&lt;設問!P236,1,0)</f>
        <v>0</v>
      </c>
      <c r="F19" s="306"/>
      <c r="G19" s="306"/>
      <c r="H19" s="306"/>
      <c r="I19" s="306"/>
      <c r="J19" s="306"/>
      <c r="K19" s="306"/>
      <c r="L19" s="306"/>
      <c r="M19" s="30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設問</vt:lpstr>
      <vt:lpstr>エラー処理一覧</vt:lpstr>
      <vt:lpstr>設問!Print_Area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晃宏</dc:creator>
  <cp:lastModifiedBy>小野 貴史</cp:lastModifiedBy>
  <cp:lastPrinted>2024-04-22T06:17:47Z</cp:lastPrinted>
  <dcterms:created xsi:type="dcterms:W3CDTF">2016-03-15T02:13:36Z</dcterms:created>
  <dcterms:modified xsi:type="dcterms:W3CDTF">2024-04-22T06:18:06Z</dcterms:modified>
</cp:coreProperties>
</file>